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eswiech\ezdpuw\20180628131121875\"/>
    </mc:Choice>
  </mc:AlternateContent>
  <bookViews>
    <workbookView xWindow="0" yWindow="0" windowWidth="28800" windowHeight="11700" tabRatio="850" firstSheet="1" activeTab="5"/>
  </bookViews>
  <sheets>
    <sheet name="Arkusz3" sheetId="5" state="hidden" r:id="rId1"/>
    <sheet name="1. Kosztorys " sheetId="20" r:id="rId2"/>
    <sheet name="2. Harmonogram" sheetId="17" r:id="rId3"/>
    <sheet name="3. Wniosek o transzę " sheetId="19" r:id="rId4"/>
    <sheet name="4. Spr. Merytoryczne" sheetId="3" r:id="rId5"/>
    <sheet name="5. Rozliczenie transzy" sheetId="2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7" l="1"/>
  <c r="D7" i="17"/>
  <c r="D6" i="17"/>
  <c r="I37" i="21" l="1"/>
  <c r="J37" i="21"/>
  <c r="K37" i="21"/>
  <c r="L37" i="21"/>
  <c r="M37" i="21"/>
  <c r="D23" i="20" l="1"/>
  <c r="D43" i="20" s="1"/>
  <c r="E24" i="20"/>
  <c r="D24" i="20" s="1"/>
  <c r="F24" i="20"/>
  <c r="F43" i="20" s="1"/>
  <c r="D25" i="20"/>
  <c r="D26" i="20"/>
  <c r="D27" i="20"/>
  <c r="E28" i="20"/>
  <c r="D28" i="20" s="1"/>
  <c r="F28" i="20"/>
  <c r="D29" i="20"/>
  <c r="D30" i="20"/>
  <c r="D31" i="20"/>
  <c r="D32" i="20"/>
  <c r="D34" i="20"/>
  <c r="D35" i="20"/>
  <c r="D36" i="20"/>
  <c r="D37" i="20"/>
  <c r="E38" i="20"/>
  <c r="D38" i="20" s="1"/>
  <c r="F38" i="20"/>
  <c r="D39" i="20"/>
  <c r="D40" i="20"/>
  <c r="D41" i="20"/>
  <c r="E43" i="20"/>
  <c r="E44" i="20"/>
  <c r="F44" i="20"/>
  <c r="F54" i="20"/>
  <c r="F55" i="20"/>
  <c r="F60" i="20" s="1"/>
  <c r="F56" i="20"/>
  <c r="F57" i="20"/>
  <c r="F58" i="20"/>
  <c r="F59" i="20"/>
  <c r="D60" i="20"/>
  <c r="E60" i="20"/>
  <c r="D44" i="20" l="1"/>
  <c r="D42" i="20"/>
  <c r="F42" i="20"/>
  <c r="E42" i="20"/>
  <c r="D15" i="19" l="1"/>
  <c r="D29" i="19" s="1"/>
  <c r="G15" i="19"/>
  <c r="G29" i="19" s="1"/>
  <c r="D20" i="19"/>
  <c r="G20" i="19"/>
  <c r="D21" i="19"/>
  <c r="D28" i="19" s="1"/>
  <c r="G21" i="19"/>
  <c r="D22" i="19"/>
  <c r="G22" i="19"/>
  <c r="D23" i="19"/>
  <c r="G23" i="19"/>
  <c r="D24" i="19"/>
  <c r="G24" i="19"/>
  <c r="D25" i="19"/>
  <c r="G25" i="19"/>
  <c r="D27" i="19"/>
  <c r="G27" i="19"/>
  <c r="B28" i="19"/>
  <c r="C28" i="19"/>
  <c r="C31" i="19" s="1"/>
  <c r="E28" i="19"/>
  <c r="F28" i="19"/>
  <c r="F31" i="19" s="1"/>
  <c r="G28" i="19"/>
  <c r="B29" i="19"/>
  <c r="C29" i="19"/>
  <c r="E29" i="19"/>
  <c r="F29" i="19"/>
  <c r="D30" i="19"/>
  <c r="G30" i="19"/>
  <c r="E31" i="19"/>
  <c r="D31" i="19" l="1"/>
  <c r="B31" i="19"/>
  <c r="G31" i="19"/>
  <c r="A31" i="3" l="1"/>
  <c r="B15" i="3" l="1"/>
  <c r="D15" i="3" s="1"/>
  <c r="B16" i="3"/>
  <c r="D16" i="3" s="1"/>
  <c r="B17" i="3"/>
  <c r="D17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D24" i="3" s="1"/>
  <c r="B25" i="3"/>
  <c r="D25" i="3" s="1"/>
  <c r="B14" i="3"/>
  <c r="D14" i="3" s="1"/>
  <c r="C4" i="3"/>
  <c r="H16" i="17"/>
  <c r="H17" i="17"/>
  <c r="H18" i="17"/>
  <c r="H19" i="17"/>
  <c r="H20" i="17"/>
  <c r="H21" i="17"/>
  <c r="H22" i="17"/>
  <c r="H23" i="17"/>
  <c r="H24" i="17"/>
  <c r="H25" i="17"/>
  <c r="H26" i="17"/>
  <c r="H15" i="17"/>
  <c r="G27" i="17"/>
  <c r="F17" i="17" l="1"/>
  <c r="I17" i="17" s="1"/>
  <c r="F18" i="17"/>
  <c r="I18" i="17" s="1"/>
  <c r="F19" i="17"/>
  <c r="I19" i="17" s="1"/>
  <c r="F20" i="17"/>
  <c r="I20" i="17" s="1"/>
  <c r="F21" i="17"/>
  <c r="I21" i="17" s="1"/>
  <c r="F22" i="17"/>
  <c r="I22" i="17" s="1"/>
  <c r="F23" i="17"/>
  <c r="I23" i="17" s="1"/>
  <c r="F24" i="17"/>
  <c r="I24" i="17" s="1"/>
  <c r="F25" i="17"/>
  <c r="I25" i="17" s="1"/>
  <c r="F26" i="17"/>
  <c r="I26" i="17" s="1"/>
  <c r="F16" i="17"/>
  <c r="I16" i="17" s="1"/>
  <c r="F15" i="17"/>
  <c r="J27" i="17"/>
  <c r="H27" i="17"/>
  <c r="E27" i="17"/>
  <c r="D27" i="17"/>
  <c r="F27" i="17" l="1"/>
  <c r="I15" i="17"/>
  <c r="I27" i="17" s="1"/>
  <c r="C26" i="3" l="1"/>
  <c r="C27" i="3" s="1"/>
  <c r="D32" i="3" s="1"/>
  <c r="D26" i="3"/>
  <c r="D27" i="3" s="1"/>
  <c r="B26" i="3"/>
  <c r="B27" i="3" s="1"/>
  <c r="F54" i="5" l="1"/>
  <c r="E54" i="5"/>
  <c r="D54" i="5"/>
  <c r="F36" i="5"/>
  <c r="E36" i="5"/>
  <c r="D35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20" i="5"/>
  <c r="D19" i="5"/>
  <c r="D36" i="5" l="1"/>
</calcChain>
</file>

<file path=xl/sharedStrings.xml><?xml version="1.0" encoding="utf-8"?>
<sst xmlns="http://schemas.openxmlformats.org/spreadsheetml/2006/main" count="297" uniqueCount="186">
  <si>
    <t>Lp.</t>
  </si>
  <si>
    <t>Numer dokumentu księgowego</t>
  </si>
  <si>
    <t>Data dokumentu księgowego</t>
  </si>
  <si>
    <t>Data zapłaty</t>
  </si>
  <si>
    <t>Nr poz. kosztorysu</t>
  </si>
  <si>
    <t>Rodzaj wydatku</t>
  </si>
  <si>
    <t>3 (= kol.4+kol.5)</t>
  </si>
  <si>
    <t>na podstawie umowy z Wojewodą Mazowieckim nr</t>
  </si>
  <si>
    <t>Resortowy program rozwoju instytucji opieki nad dziećmi w wieku do lat 3
 MALUCH plus 2018</t>
  </si>
  <si>
    <t>Nazwa i adres Beneficjenta</t>
  </si>
  <si>
    <t>Instytucja opieki (forma, nazwa i adres)</t>
  </si>
  <si>
    <t>liczba tworzonych miejsc</t>
  </si>
  <si>
    <t>WYDATKI  NA TWORZENIE MIEJSC (WYDATKI PONOSZONE DO DNIA WPISU DO REJESTRU ŻŁOBKÓW I KLUBÓW DZIECIĘCYCH ORAZ WYKAZU DZIENNYCH OPIEKUNÓW)</t>
  </si>
  <si>
    <t xml:space="preserve"> Rodzaj kosztów związanych z utworzeniem nowych miejsc opieki</t>
  </si>
  <si>
    <t xml:space="preserve"> Koszt</t>
  </si>
  <si>
    <r>
      <t xml:space="preserve">Razem, </t>
    </r>
    <r>
      <rPr>
        <b/>
        <sz val="9"/>
        <rFont val="Arial"/>
        <family val="2"/>
        <charset val="238"/>
      </rPr>
      <t>z tego:</t>
    </r>
  </si>
  <si>
    <t>z dofinansowania</t>
  </si>
  <si>
    <t>ze środków własnych 
i pozostałych źródeł</t>
  </si>
  <si>
    <t>Wydatki majątkowe</t>
  </si>
  <si>
    <t>Zakup i montaż wyposażenia, w tym:</t>
  </si>
  <si>
    <t>(np. tablica interaktywna)</t>
  </si>
  <si>
    <t>2.2.</t>
  </si>
  <si>
    <t>Zakup pomocy dydaktycznych, tym:</t>
  </si>
  <si>
    <t>Zakup i montaż placu zabaw</t>
  </si>
  <si>
    <t>3.1.</t>
  </si>
  <si>
    <t>Zakup i montaż wyposażenia</t>
  </si>
  <si>
    <t>3.2.</t>
  </si>
  <si>
    <t>Zakup pomocy dydaktycznych</t>
  </si>
  <si>
    <t>3.3.</t>
  </si>
  <si>
    <t>Plac zabaw</t>
  </si>
  <si>
    <t>Inne, wymienic jakie?</t>
  </si>
  <si>
    <t>Wydatki bieżące</t>
  </si>
  <si>
    <t>Koszty szkolenia i naboru personelu</t>
  </si>
  <si>
    <t>Koszty certyfikacji i pozwoleń</t>
  </si>
  <si>
    <t xml:space="preserve">koszty pośrednie związane z tworzeniem instytucji (w tym koszty obsługi księgowej, prawnej) </t>
  </si>
  <si>
    <t>9.1.</t>
  </si>
  <si>
    <t>9.2.</t>
  </si>
  <si>
    <t>9.3.</t>
  </si>
  <si>
    <t>OGÓŁEM:</t>
  </si>
  <si>
    <t>WYDATKI BIEŻĄCE NA FUNKCJONOWANIE (WYDATKI PONOSZONE OD DNIA WPISU DO REJESTRU ŻŁOBKÓW I KLUBÓW DZIECIĘCYCH ORAZ WYKAZU DZIENNYCH OPIEKUNÓW)</t>
  </si>
  <si>
    <t>RODZAJ KOSZTU BIEŻĄCEGO</t>
  </si>
  <si>
    <t>KOSZT</t>
  </si>
  <si>
    <t>Razem, z tego:</t>
  </si>
  <si>
    <t>dofinansowanie</t>
  </si>
  <si>
    <t>środki własne</t>
  </si>
  <si>
    <t>1.</t>
  </si>
  <si>
    <t>wynagrodzenia zatrudnionego personelu</t>
  </si>
  <si>
    <t>2.</t>
  </si>
  <si>
    <t>dostawa mediów</t>
  </si>
  <si>
    <t>3.</t>
  </si>
  <si>
    <t>opłaty dotyczące lokalu (czynsz, najem)</t>
  </si>
  <si>
    <t>4.</t>
  </si>
  <si>
    <t>wyżywienie</t>
  </si>
  <si>
    <t>5.</t>
  </si>
  <si>
    <t>wydatki związane z utrzymaniem czystości</t>
  </si>
  <si>
    <t>6.</t>
  </si>
  <si>
    <t>inne (proszę wskazać jakie)</t>
  </si>
  <si>
    <t>………………….</t>
  </si>
  <si>
    <t xml:space="preserve">      …………………………………………………</t>
  </si>
  <si>
    <t>data:</t>
  </si>
  <si>
    <t>podpisy osób uprawnionych do reprezentowania Beneficjenta</t>
  </si>
  <si>
    <t xml:space="preserve"> KALKULACJA KOSZTÓW - MODUŁ 3 (bez programu inwestycji)</t>
  </si>
  <si>
    <t>Koszt</t>
  </si>
  <si>
    <t>Zakupy (cena jednostkowa powyżej 10000 brutto)</t>
  </si>
  <si>
    <t>1.1.</t>
  </si>
  <si>
    <t>1.1.1.</t>
  </si>
  <si>
    <t>1.1.2.</t>
  </si>
  <si>
    <t>1.2</t>
  </si>
  <si>
    <t>1.2.1.</t>
  </si>
  <si>
    <t>1.3.</t>
  </si>
  <si>
    <t>Remont (zgłoszenie remontu)*</t>
  </si>
  <si>
    <t>Zakupy (cena jednostkowa poniżej 10000 brutto)</t>
  </si>
  <si>
    <t>* wymagane zgłoszenie do właściwego organu administracji</t>
  </si>
  <si>
    <r>
      <t xml:space="preserve">OPIS REALIZACJI ZADANIA 
(należy wskazać jakiego rodzaju prace zostaną wykonane, termin rozpoczęcia i zakończenia prac i innych działań związanych z tworzeniem oraz dane o efektach rzeczowych) 
</t>
    </r>
    <r>
      <rPr>
        <b/>
        <sz val="11"/>
        <color indexed="10"/>
        <rFont val="Times New Roman"/>
        <family val="1"/>
        <charset val="238"/>
      </rPr>
      <t>wypełnienie "opisu realizacji zadania" wymagane jest w przypadku braku konieczności sporządzenia programu inwestycji</t>
    </r>
  </si>
  <si>
    <t>3 (=4+5)</t>
  </si>
  <si>
    <t>…………………………………………………</t>
  </si>
  <si>
    <t>podpisy osób uprawnionych do reprezentowania</t>
  </si>
  <si>
    <t>liczba tworzonych miejsc:</t>
  </si>
  <si>
    <t xml:space="preserve">Instytucja opieki </t>
  </si>
  <si>
    <t>forma, nazwa i adres</t>
  </si>
  <si>
    <t>Resortowy program rozwoju instytucji opieki nad dziećmi 
w wieku do lat 3 MALUCH plus 2018</t>
  </si>
  <si>
    <t>Inne</t>
  </si>
  <si>
    <t>Zadanie realizowane w okresie od:</t>
  </si>
  <si>
    <t>do:</t>
  </si>
  <si>
    <t>Wynagrodzenia zatrudnionego personelu</t>
  </si>
  <si>
    <t>Dostawa mediów</t>
  </si>
  <si>
    <t>Opłaty dotyczące lokalu (czynsz, najem)</t>
  </si>
  <si>
    <t>Wyżywienie</t>
  </si>
  <si>
    <t>Wydatki związane z utrzymaniem czystości</t>
  </si>
  <si>
    <t>Zakupy majątkowe (cena jednostkowa powyżej 10000 zł brutto), w tym:</t>
  </si>
  <si>
    <t>Zakupy (cena jednostkowa poniżej 10000 zł brutto) o ile stanowią pierwsze wyposażenie, w tym:</t>
  </si>
  <si>
    <t>2.1.</t>
  </si>
  <si>
    <t>2.3.</t>
  </si>
  <si>
    <t>I</t>
  </si>
  <si>
    <t>II</t>
  </si>
  <si>
    <t>III</t>
  </si>
  <si>
    <t>IV</t>
  </si>
  <si>
    <t>V</t>
  </si>
  <si>
    <t>VI</t>
  </si>
  <si>
    <t>Nr transakcji na wyciągu bankowym / raporcie kasowym</t>
  </si>
  <si>
    <t>%</t>
  </si>
  <si>
    <t>Wydatki bieżące na funkcjonowanie (zaznacz prawidłowe):</t>
  </si>
  <si>
    <t>Poz. Kosztorysu</t>
  </si>
  <si>
    <t>Forma opieki</t>
  </si>
  <si>
    <t>Liczba utworzonych miejsc opieki wg umowy*</t>
  </si>
  <si>
    <t>Liczba utworzonych miejsc opieki wg realizcji zadania</t>
  </si>
  <si>
    <t>Żłobek</t>
  </si>
  <si>
    <t>Klub dziecięcy</t>
  </si>
  <si>
    <t>Dzienny opiekun</t>
  </si>
  <si>
    <t>2. Data wpisu instytucji do: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</si>
  <si>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</si>
  <si>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</si>
  <si>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</si>
  <si>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</si>
  <si>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</si>
  <si>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</si>
  <si>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</si>
  <si>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</si>
  <si>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</si>
  <si>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</si>
  <si>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</si>
  <si>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</si>
  <si>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</si>
  <si>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</si>
  <si>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* należy wypełnić w przypadku tworzenia miejsc w 2018 r.</t>
  </si>
  <si>
    <t>1. Liczba utworzonych w 2018 roku nowych miejsc opieki nad małymi dziećmi, dofinansowanych z Programu:</t>
  </si>
  <si>
    <t xml:space="preserve">rejestru żłobków i klubów dziecięcych: </t>
  </si>
  <si>
    <t xml:space="preserve">wykazu dziennych opiekunów: </t>
  </si>
  <si>
    <t>z dnia:</t>
  </si>
  <si>
    <t>rrrr-mm-dd</t>
  </si>
  <si>
    <r>
      <t xml:space="preserve">Zakupy (cena jednostkowa poniżej 10000 zł brutto) </t>
    </r>
    <r>
      <rPr>
        <b/>
        <u/>
        <sz val="9"/>
        <rFont val="Times New Roman"/>
        <family val="1"/>
        <charset val="238"/>
      </rPr>
      <t xml:space="preserve">o ile nie stanowią pierwszego wyposażenia, </t>
    </r>
    <r>
      <rPr>
        <b/>
        <sz val="9"/>
        <rFont val="Times New Roman"/>
        <family val="1"/>
        <charset val="238"/>
      </rPr>
      <t>w tym:</t>
    </r>
  </si>
  <si>
    <t>Harmonogram wypłaty dotacji w 2018 roku na realizację zadania wynikającego z Resortowego programu rozwoju instytucji opieki nad dziećmi w wieku do lat 3 "MALUCH plus" 2018 (Moduł 3) w ramach przyznanego dofinansowania</t>
  </si>
  <si>
    <t>Razem</t>
  </si>
  <si>
    <t>Planowana transza</t>
  </si>
  <si>
    <t>Sporządził ………………………………………</t>
  </si>
  <si>
    <t>telefon kontaktowy……………………………..</t>
  </si>
  <si>
    <t>e-mail:……………………………………………</t>
  </si>
  <si>
    <t>Dział 855 - Rodzina</t>
  </si>
  <si>
    <t>Forma opieki:</t>
  </si>
  <si>
    <t>Kwota przyznanej dotacji</t>
  </si>
  <si>
    <t>Wnioskowana kwota</t>
  </si>
  <si>
    <t xml:space="preserve">3. Liczba miejsc (powstałych w wyniku dofinansowania z Programu) wykorzystanych („obsadzonych”) w poszczególnych miesiącach roku, którego dotyczy sprawozdanie:   </t>
  </si>
  <si>
    <t>liczba tworzonych miejsc zgodnie z umową:</t>
  </si>
  <si>
    <t>Dotacja na tworzenie</t>
  </si>
  <si>
    <t>Dotacja na Funkcjonowanie</t>
  </si>
  <si>
    <t xml:space="preserve"> KALKULACJA KOSZTÓW - MODUŁ 3 </t>
  </si>
  <si>
    <t xml:space="preserve"> WNIOSEK O TRANSZĘ - MODUŁ 3 </t>
  </si>
  <si>
    <t>Różnica</t>
  </si>
  <si>
    <t>Opiekun dzienny</t>
  </si>
  <si>
    <t xml:space="preserve">Liczba miejsc wykorzystanych („obsadzonych”) </t>
  </si>
  <si>
    <t>Liczba funkcjonujących miejsc opieki wg umowy*</t>
  </si>
  <si>
    <t>Planowana liczba miejsc</t>
  </si>
  <si>
    <t>Dotacja:</t>
  </si>
  <si>
    <t>Korekta wynikajaca z funkcjonowania w pierwszym miesiącu w niepełnym wymiarze:</t>
  </si>
  <si>
    <t>Liczba dni w miesiącu, którego dotyczy korekta</t>
  </si>
  <si>
    <t>KWOTA DO ZWROTU:</t>
  </si>
  <si>
    <t>Należna dotacja, zgodnie z liczbą obsadzonych miejsc:</t>
  </si>
  <si>
    <t>Liczba obsadzonych miejsc w miesiącu, którego dotyczy korekta</t>
  </si>
  <si>
    <t>Liczba dni w miesiącu, w których instytucja nie funkcjonowała (do dnia wpisu do rejestru)</t>
  </si>
  <si>
    <t xml:space="preserve"> Harmonogram - MODUŁ 3 </t>
  </si>
  <si>
    <t xml:space="preserve">Budowa (z wyłączeniem kosztu budowy nowego obiektu) i roboty budowlane (wymagane pozwolenia na budowę) </t>
  </si>
  <si>
    <t>w tym wydatki bieżące:</t>
  </si>
  <si>
    <t>w tym wydatki majatkowe:</t>
  </si>
  <si>
    <t>Pozostało do rozliczenia</t>
  </si>
  <si>
    <t xml:space="preserve">I. Sprawozdanie merytoryczne </t>
  </si>
  <si>
    <t>Przyznane Umową środki finansowe</t>
  </si>
  <si>
    <t>Wnioskowana bieżąca transza</t>
  </si>
  <si>
    <t>Suma dotychczas wypłaconych transz</t>
  </si>
  <si>
    <t>Liczba miejsc objętych wsparciem</t>
  </si>
  <si>
    <t>Dotacja na funkcjonowanie, w tym:</t>
  </si>
  <si>
    <t>Dotacja na tworzenie, w tym:</t>
  </si>
  <si>
    <t>Nr wypłaconej transzy</t>
  </si>
  <si>
    <t>Podsumowanie realizacji - dotychczas wypłacone transze</t>
  </si>
  <si>
    <t>Nr bieżącej transzy</t>
  </si>
  <si>
    <t>Oświadczenia Beneficjenta</t>
  </si>
  <si>
    <t>suma</t>
  </si>
  <si>
    <t>Środki własne</t>
  </si>
  <si>
    <t>Dotacja z budżetu państwa</t>
  </si>
  <si>
    <t>Koszty niekwalifikowane</t>
  </si>
  <si>
    <t>w tym:</t>
  </si>
  <si>
    <t>Koszty kwalifikowane</t>
  </si>
  <si>
    <t>Kwota brutto</t>
  </si>
  <si>
    <t xml:space="preserve">ZESTAWIENIE PONIESIONYCH WYDATKÓW/KOSZTÓW W RAMACH OTRZYMANEJ TRANSZY - MODUŁ 3 </t>
  </si>
  <si>
    <t xml:space="preserve">1. Oświadczam, iż wyżej wymienione faktury lub inne dokumenty księgowe o równoważnej wartości dowodowej, w kwocie określonej w kolumnie nr 10, nie były i nie będą przedkładane innym instytucjom uczestniczącym w finansowaniu wymienionego w umowie zadania, celem uzyskania pożyczki lub dotacji na jego dofinansowanie z budżetu państwa i budżetu środków europejskich;
2. Ja, niżej podpisany(a), niniejszym oświadczam, że informacje zawarte w powyższym Zestawieniu są zgodne z prawdą. Jestem świadomy(a) odpowiedzialności karnej wynikającej z art. 271 Kodeksu Karnego, dot. poświadczenia nieprawdy co do okoliczności mającej znaczenie prawne.
</t>
  </si>
  <si>
    <t>Resortowy program rozwoju instytucji opieki nad dziećmi 
w wieku do lat 3 MALUCH + 2018</t>
  </si>
  <si>
    <t>1. Oświadczam, że w związku z realizacją powyższego zadania wykonawcom nie zostały naliczone kary umowne. 
2. Ja, niżej podpisany(a), niniejszym oświadczam, że informacje zawarte w sprawozdaniu są zgodne z prawdą. Jestem świadomy(a) odpowiedzialności karnej wynikającej z art. 271 Kodeksu Karnego, dot. poświadczenia nieprawdy co do okoliczności mającej znaczenie prawne.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</si>
</sst>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\-mm\-dd;@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6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3" fontId="0" fillId="5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right" vertical="top" wrapText="1"/>
    </xf>
    <xf numFmtId="0" fontId="16" fillId="0" borderId="15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>
      <alignment horizontal="left" vertical="center" wrapText="1"/>
    </xf>
    <xf numFmtId="3" fontId="0" fillId="5" borderId="16" xfId="0" applyNumberFormat="1" applyFont="1" applyFill="1" applyBorder="1" applyAlignment="1">
      <alignment horizontal="right" vertical="top" wrapText="1"/>
    </xf>
    <xf numFmtId="0" fontId="8" fillId="5" borderId="15" xfId="1" applyFont="1" applyFill="1" applyBorder="1" applyAlignment="1">
      <alignment horizontal="justify" vertical="center" wrapText="1"/>
    </xf>
    <xf numFmtId="0" fontId="0" fillId="0" borderId="0" xfId="0" applyAlignment="1"/>
    <xf numFmtId="3" fontId="0" fillId="0" borderId="12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0" fontId="8" fillId="0" borderId="0" xfId="0" applyFont="1"/>
    <xf numFmtId="0" fontId="20" fillId="3" borderId="12" xfId="1" applyFont="1" applyFill="1" applyBorder="1" applyAlignment="1">
      <alignment horizontal="center" vertical="center" wrapText="1"/>
    </xf>
    <xf numFmtId="0" fontId="20" fillId="3" borderId="9" xfId="1" applyFont="1" applyFill="1" applyBorder="1" applyAlignment="1">
      <alignment horizontal="left" vertical="center" wrapText="1"/>
    </xf>
    <xf numFmtId="0" fontId="20" fillId="3" borderId="17" xfId="1" applyFont="1" applyFill="1" applyBorder="1" applyAlignment="1">
      <alignment horizontal="center" vertical="center" wrapText="1"/>
    </xf>
    <xf numFmtId="0" fontId="20" fillId="3" borderId="19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20" fillId="3" borderId="9" xfId="1" applyFont="1" applyFill="1" applyBorder="1" applyAlignment="1">
      <alignment horizontal="justify" vertical="center" wrapText="1"/>
    </xf>
    <xf numFmtId="0" fontId="20" fillId="3" borderId="7" xfId="1" applyFont="1" applyFill="1" applyBorder="1" applyAlignment="1">
      <alignment horizontal="justify" vertical="center" wrapText="1"/>
    </xf>
    <xf numFmtId="0" fontId="20" fillId="3" borderId="20" xfId="1" applyFont="1" applyFill="1" applyBorder="1" applyAlignment="1">
      <alignment horizontal="center" vertical="center" wrapText="1"/>
    </xf>
    <xf numFmtId="0" fontId="20" fillId="3" borderId="21" xfId="1" applyFont="1" applyFill="1" applyBorder="1" applyAlignment="1">
      <alignment horizontal="center" vertical="center" wrapText="1"/>
    </xf>
    <xf numFmtId="0" fontId="20" fillId="3" borderId="22" xfId="1" applyFont="1" applyFill="1" applyBorder="1" applyAlignment="1">
      <alignment horizontal="center" vertical="center" wrapText="1"/>
    </xf>
    <xf numFmtId="0" fontId="18" fillId="5" borderId="17" xfId="1" applyFont="1" applyFill="1" applyBorder="1" applyAlignment="1">
      <alignment horizontal="center" vertical="center" wrapText="1"/>
    </xf>
    <xf numFmtId="0" fontId="18" fillId="5" borderId="18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left" vertical="center" wrapText="1"/>
    </xf>
    <xf numFmtId="3" fontId="0" fillId="5" borderId="25" xfId="0" applyNumberFormat="1" applyFont="1" applyFill="1" applyBorder="1" applyAlignment="1">
      <alignment horizontal="right" vertical="top" wrapText="1"/>
    </xf>
    <xf numFmtId="3" fontId="0" fillId="5" borderId="26" xfId="0" applyNumberFormat="1" applyFont="1" applyFill="1" applyBorder="1" applyAlignment="1">
      <alignment horizontal="right" vertical="top" wrapText="1"/>
    </xf>
    <xf numFmtId="3" fontId="0" fillId="5" borderId="27" xfId="0" applyNumberFormat="1" applyFont="1" applyFill="1" applyBorder="1" applyAlignment="1">
      <alignment horizontal="right" vertical="top" wrapText="1"/>
    </xf>
    <xf numFmtId="0" fontId="0" fillId="0" borderId="28" xfId="0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right" vertical="top" wrapText="1"/>
    </xf>
    <xf numFmtId="3" fontId="0" fillId="0" borderId="30" xfId="0" applyNumberFormat="1" applyFont="1" applyFill="1" applyBorder="1" applyAlignment="1">
      <alignment horizontal="right" vertical="top" wrapText="1"/>
    </xf>
    <xf numFmtId="14" fontId="0" fillId="0" borderId="28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right" vertical="top" wrapText="1"/>
    </xf>
    <xf numFmtId="3" fontId="0" fillId="0" borderId="33" xfId="0" applyNumberFormat="1" applyFont="1" applyFill="1" applyBorder="1" applyAlignment="1">
      <alignment horizontal="right" vertical="top" wrapText="1"/>
    </xf>
    <xf numFmtId="3" fontId="0" fillId="0" borderId="34" xfId="0" applyNumberFormat="1" applyFont="1" applyFill="1" applyBorder="1" applyAlignment="1">
      <alignment horizontal="right" vertical="top" wrapText="1"/>
    </xf>
    <xf numFmtId="0" fontId="0" fillId="5" borderId="35" xfId="0" applyFill="1" applyBorder="1" applyAlignment="1">
      <alignment horizontal="center" vertical="center" wrapText="1"/>
    </xf>
    <xf numFmtId="3" fontId="0" fillId="5" borderId="36" xfId="0" applyNumberFormat="1" applyFont="1" applyFill="1" applyBorder="1" applyAlignment="1">
      <alignment horizontal="right" vertical="top" wrapText="1"/>
    </xf>
    <xf numFmtId="3" fontId="0" fillId="5" borderId="37" xfId="0" applyNumberFormat="1" applyFont="1" applyFill="1" applyBorder="1" applyAlignment="1">
      <alignment horizontal="right" vertical="top" wrapText="1"/>
    </xf>
    <xf numFmtId="0" fontId="0" fillId="5" borderId="28" xfId="0" applyFill="1" applyBorder="1" applyAlignment="1">
      <alignment horizontal="center" vertical="center" wrapText="1"/>
    </xf>
    <xf numFmtId="3" fontId="0" fillId="5" borderId="29" xfId="0" applyNumberFormat="1" applyFont="1" applyFill="1" applyBorder="1" applyAlignment="1">
      <alignment horizontal="right" vertical="top" wrapText="1"/>
    </xf>
    <xf numFmtId="3" fontId="0" fillId="5" borderId="30" xfId="0" applyNumberFormat="1" applyFont="1" applyFill="1" applyBorder="1" applyAlignment="1">
      <alignment horizontal="right" vertical="top" wrapText="1"/>
    </xf>
    <xf numFmtId="0" fontId="0" fillId="5" borderId="38" xfId="0" applyFill="1" applyBorder="1" applyAlignment="1">
      <alignment horizontal="center" vertical="center" wrapText="1"/>
    </xf>
    <xf numFmtId="3" fontId="0" fillId="5" borderId="39" xfId="0" applyNumberFormat="1" applyFont="1" applyFill="1" applyBorder="1" applyAlignment="1">
      <alignment horizontal="right" vertical="top" wrapText="1"/>
    </xf>
    <xf numFmtId="3" fontId="0" fillId="5" borderId="4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11" fillId="0" borderId="31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21" fillId="0" borderId="0" xfId="0" applyFont="1"/>
    <xf numFmtId="0" fontId="21" fillId="0" borderId="0" xfId="0" applyFont="1" applyBorder="1"/>
    <xf numFmtId="0" fontId="3" fillId="6" borderId="0" xfId="0" applyFont="1" applyFill="1" applyBorder="1" applyAlignment="1">
      <alignment vertical="center"/>
    </xf>
    <xf numFmtId="0" fontId="21" fillId="7" borderId="13" xfId="0" applyFont="1" applyFill="1" applyBorder="1" applyProtection="1">
      <protection locked="0"/>
    </xf>
    <xf numFmtId="0" fontId="21" fillId="0" borderId="13" xfId="0" applyFont="1" applyBorder="1"/>
    <xf numFmtId="0" fontId="1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1" fillId="0" borderId="0" xfId="0" applyFont="1" applyBorder="1"/>
    <xf numFmtId="0" fontId="1" fillId="0" borderId="4" xfId="0" applyFont="1" applyBorder="1"/>
    <xf numFmtId="0" fontId="1" fillId="0" borderId="41" xfId="0" applyFont="1" applyBorder="1"/>
    <xf numFmtId="0" fontId="21" fillId="0" borderId="7" xfId="0" applyFont="1" applyBorder="1"/>
    <xf numFmtId="0" fontId="1" fillId="6" borderId="13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5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34" fillId="0" borderId="41" xfId="0" applyFont="1" applyBorder="1"/>
    <xf numFmtId="0" fontId="34" fillId="0" borderId="7" xfId="0" applyFont="1" applyBorder="1"/>
    <xf numFmtId="0" fontId="39" fillId="0" borderId="12" xfId="0" applyFont="1" applyBorder="1" applyAlignment="1">
      <alignment horizontal="center" vertical="center" wrapText="1"/>
    </xf>
    <xf numFmtId="44" fontId="39" fillId="6" borderId="6" xfId="0" applyNumberFormat="1" applyFont="1" applyFill="1" applyBorder="1" applyAlignment="1">
      <alignment horizontal="right" vertical="center" wrapText="1" indent="1"/>
    </xf>
    <xf numFmtId="0" fontId="39" fillId="0" borderId="13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9" fillId="0" borderId="13" xfId="0" applyFont="1" applyBorder="1" applyAlignment="1">
      <alignment horizontal="justify" vertical="center"/>
    </xf>
    <xf numFmtId="0" fontId="34" fillId="0" borderId="13" xfId="0" applyFont="1" applyBorder="1"/>
    <xf numFmtId="0" fontId="40" fillId="0" borderId="6" xfId="0" applyFont="1" applyBorder="1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4" fontId="23" fillId="8" borderId="23" xfId="0" applyNumberFormat="1" applyFont="1" applyFill="1" applyBorder="1" applyProtection="1">
      <protection locked="0"/>
    </xf>
    <xf numFmtId="14" fontId="23" fillId="8" borderId="3" xfId="0" applyNumberFormat="1" applyFont="1" applyFill="1" applyBorder="1" applyProtection="1">
      <protection locked="0"/>
    </xf>
    <xf numFmtId="0" fontId="25" fillId="0" borderId="41" xfId="0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8" borderId="51" xfId="0" applyFont="1" applyFill="1" applyBorder="1" applyAlignment="1">
      <alignment horizontal="center" vertical="center" wrapText="1"/>
    </xf>
    <xf numFmtId="0" fontId="25" fillId="8" borderId="49" xfId="0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0" fontId="9" fillId="8" borderId="10" xfId="1" applyFont="1" applyFill="1" applyBorder="1" applyAlignment="1">
      <alignment vertical="center" wrapText="1"/>
    </xf>
    <xf numFmtId="164" fontId="25" fillId="6" borderId="51" xfId="0" applyNumberFormat="1" applyFont="1" applyFill="1" applyBorder="1" applyAlignment="1">
      <alignment horizontal="center" vertical="center" wrapText="1"/>
    </xf>
    <xf numFmtId="164" fontId="19" fillId="0" borderId="48" xfId="0" applyNumberFormat="1" applyFont="1" applyBorder="1" applyAlignment="1">
      <alignment horizontal="center" vertical="center"/>
    </xf>
    <xf numFmtId="44" fontId="25" fillId="8" borderId="35" xfId="2" applyFont="1" applyFill="1" applyBorder="1" applyAlignment="1">
      <alignment horizontal="center" vertical="center" wrapText="1"/>
    </xf>
    <xf numFmtId="44" fontId="25" fillId="8" borderId="14" xfId="2" applyFont="1" applyFill="1" applyBorder="1" applyAlignment="1">
      <alignment horizontal="center" vertical="center" wrapText="1"/>
    </xf>
    <xf numFmtId="44" fontId="25" fillId="0" borderId="37" xfId="2" applyFont="1" applyBorder="1" applyAlignment="1">
      <alignment horizontal="center" vertical="center" wrapText="1"/>
    </xf>
    <xf numFmtId="44" fontId="25" fillId="8" borderId="28" xfId="2" applyFont="1" applyFill="1" applyBorder="1" applyAlignment="1">
      <alignment horizontal="center" vertical="center" wrapText="1"/>
    </xf>
    <xf numFmtId="44" fontId="25" fillId="8" borderId="15" xfId="2" applyFont="1" applyFill="1" applyBorder="1" applyAlignment="1">
      <alignment horizontal="center" vertical="center" wrapText="1"/>
    </xf>
    <xf numFmtId="44" fontId="25" fillId="8" borderId="31" xfId="2" applyFont="1" applyFill="1" applyBorder="1" applyAlignment="1">
      <alignment horizontal="center" vertical="center" wrapText="1"/>
    </xf>
    <xf numFmtId="44" fontId="25" fillId="8" borderId="32" xfId="2" applyFont="1" applyFill="1" applyBorder="1" applyAlignment="1">
      <alignment horizontal="center" vertical="center" wrapText="1"/>
    </xf>
    <xf numFmtId="44" fontId="25" fillId="0" borderId="44" xfId="2" applyFont="1" applyBorder="1" applyAlignment="1">
      <alignment horizontal="center" vertical="center" wrapText="1"/>
    </xf>
    <xf numFmtId="44" fontId="25" fillId="0" borderId="17" xfId="2" applyFont="1" applyBorder="1" applyAlignment="1">
      <alignment horizontal="center" vertical="center" wrapText="1"/>
    </xf>
    <xf numFmtId="44" fontId="25" fillId="0" borderId="18" xfId="2" applyFont="1" applyBorder="1" applyAlignment="1">
      <alignment horizontal="center" vertical="center" wrapText="1"/>
    </xf>
    <xf numFmtId="44" fontId="25" fillId="0" borderId="12" xfId="2" applyFont="1" applyBorder="1" applyAlignment="1">
      <alignment horizontal="center" vertical="center" wrapText="1"/>
    </xf>
    <xf numFmtId="44" fontId="25" fillId="0" borderId="45" xfId="2" applyFont="1" applyBorder="1" applyAlignment="1">
      <alignment horizontal="center" vertical="center" wrapText="1"/>
    </xf>
    <xf numFmtId="0" fontId="39" fillId="0" borderId="9" xfId="0" applyFont="1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44" fontId="39" fillId="0" borderId="2" xfId="2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" fillId="6" borderId="23" xfId="0" applyFont="1" applyFill="1" applyBorder="1" applyAlignment="1" applyProtection="1"/>
    <xf numFmtId="0" fontId="30" fillId="0" borderId="23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9" fillId="0" borderId="23" xfId="1" applyFont="1" applyBorder="1" applyAlignment="1">
      <alignment vertical="center" wrapText="1"/>
    </xf>
    <xf numFmtId="0" fontId="3" fillId="6" borderId="8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25" fillId="8" borderId="55" xfId="0" applyFont="1" applyFill="1" applyBorder="1" applyAlignment="1">
      <alignment vertical="center" wrapText="1"/>
    </xf>
    <xf numFmtId="0" fontId="25" fillId="8" borderId="53" xfId="0" applyFont="1" applyFill="1" applyBorder="1" applyAlignment="1">
      <alignment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60" xfId="0" applyFont="1" applyBorder="1"/>
    <xf numFmtId="0" fontId="21" fillId="0" borderId="60" xfId="0" applyFont="1" applyBorder="1"/>
    <xf numFmtId="44" fontId="43" fillId="9" borderId="12" xfId="0" applyNumberFormat="1" applyFont="1" applyFill="1" applyBorder="1" applyAlignment="1">
      <alignment vertical="center"/>
    </xf>
    <xf numFmtId="14" fontId="21" fillId="7" borderId="6" xfId="0" applyNumberFormat="1" applyFont="1" applyFill="1" applyBorder="1" applyProtection="1">
      <protection locked="0"/>
    </xf>
    <xf numFmtId="44" fontId="31" fillId="8" borderId="17" xfId="2" applyFont="1" applyFill="1" applyBorder="1" applyAlignment="1" applyProtection="1">
      <alignment horizontal="right" vertical="top" wrapText="1"/>
      <protection locked="0"/>
    </xf>
    <xf numFmtId="44" fontId="32" fillId="8" borderId="15" xfId="2" applyFont="1" applyFill="1" applyBorder="1" applyAlignment="1" applyProtection="1">
      <alignment horizontal="right" vertical="top" wrapText="1"/>
      <protection locked="0"/>
    </xf>
    <xf numFmtId="44" fontId="32" fillId="8" borderId="32" xfId="2" applyFont="1" applyFill="1" applyBorder="1" applyAlignment="1" applyProtection="1">
      <alignment horizontal="right" vertical="top" wrapText="1"/>
      <protection locked="0"/>
    </xf>
    <xf numFmtId="44" fontId="32" fillId="8" borderId="16" xfId="2" applyFont="1" applyFill="1" applyBorder="1" applyAlignment="1" applyProtection="1">
      <alignment horizontal="right" vertical="top" wrapText="1"/>
      <protection locked="0"/>
    </xf>
    <xf numFmtId="0" fontId="39" fillId="12" borderId="6" xfId="0" applyFont="1" applyFill="1" applyBorder="1" applyAlignment="1">
      <alignment horizontal="center" vertical="center" wrapText="1"/>
    </xf>
    <xf numFmtId="14" fontId="23" fillId="12" borderId="0" xfId="0" applyNumberFormat="1" applyFont="1" applyFill="1" applyBorder="1" applyProtection="1">
      <protection locked="0"/>
    </xf>
    <xf numFmtId="0" fontId="39" fillId="12" borderId="6" xfId="0" applyFont="1" applyFill="1" applyBorder="1" applyAlignment="1">
      <alignment vertical="center" wrapText="1"/>
    </xf>
    <xf numFmtId="0" fontId="39" fillId="12" borderId="6" xfId="3" applyNumberFormat="1" applyFont="1" applyFill="1" applyBorder="1" applyAlignment="1">
      <alignment horizontal="right" vertical="center" wrapText="1" indent="1"/>
    </xf>
    <xf numFmtId="0" fontId="39" fillId="12" borderId="6" xfId="0" applyNumberFormat="1" applyFont="1" applyFill="1" applyBorder="1" applyAlignment="1">
      <alignment horizontal="right" vertical="center" wrapText="1" indent="1"/>
    </xf>
    <xf numFmtId="0" fontId="1" fillId="6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4" fontId="22" fillId="15" borderId="18" xfId="0" applyNumberFormat="1" applyFont="1" applyFill="1" applyBorder="1" applyAlignment="1" applyProtection="1">
      <alignment vertical="center" wrapText="1"/>
    </xf>
    <xf numFmtId="4" fontId="22" fillId="15" borderId="17" xfId="0" applyNumberFormat="1" applyFont="1" applyFill="1" applyBorder="1" applyAlignment="1" applyProtection="1">
      <alignment vertical="center" wrapText="1"/>
    </xf>
    <xf numFmtId="4" fontId="22" fillId="15" borderId="44" xfId="0" applyNumberFormat="1" applyFont="1" applyFill="1" applyBorder="1" applyAlignment="1" applyProtection="1">
      <alignment vertical="center" wrapText="1"/>
    </xf>
    <xf numFmtId="4" fontId="22" fillId="14" borderId="40" xfId="0" applyNumberFormat="1" applyFont="1" applyFill="1" applyBorder="1" applyAlignment="1" applyProtection="1">
      <alignment horizontal="right" vertical="center" wrapText="1"/>
    </xf>
    <xf numFmtId="4" fontId="21" fillId="0" borderId="16" xfId="0" applyNumberFormat="1" applyFont="1" applyFill="1" applyBorder="1" applyAlignment="1" applyProtection="1">
      <alignment vertical="center" wrapText="1"/>
      <protection locked="0"/>
    </xf>
    <xf numFmtId="4" fontId="22" fillId="14" borderId="16" xfId="0" applyNumberFormat="1" applyFont="1" applyFill="1" applyBorder="1" applyAlignment="1" applyProtection="1">
      <alignment horizontal="right" vertical="center" wrapText="1"/>
    </xf>
    <xf numFmtId="4" fontId="22" fillId="0" borderId="38" xfId="0" applyNumberFormat="1" applyFont="1" applyFill="1" applyBorder="1" applyAlignment="1" applyProtection="1">
      <alignment vertical="center" wrapText="1"/>
    </xf>
    <xf numFmtId="4" fontId="21" fillId="14" borderId="27" xfId="0" applyNumberFormat="1" applyFont="1" applyFill="1" applyBorder="1" applyAlignment="1" applyProtection="1">
      <alignment vertical="center" wrapText="1"/>
    </xf>
    <xf numFmtId="4" fontId="21" fillId="14" borderId="14" xfId="0" applyNumberFormat="1" applyFont="1" applyFill="1" applyBorder="1" applyAlignment="1" applyProtection="1">
      <alignment vertical="center" wrapText="1"/>
    </xf>
    <xf numFmtId="4" fontId="22" fillId="14" borderId="35" xfId="0" applyNumberFormat="1" applyFont="1" applyFill="1" applyBorder="1" applyAlignment="1" applyProtection="1">
      <alignment vertical="center" wrapText="1"/>
    </xf>
    <xf numFmtId="4" fontId="22" fillId="14" borderId="18" xfId="0" applyNumberFormat="1" applyFont="1" applyFill="1" applyBorder="1" applyAlignment="1" applyProtection="1">
      <alignment vertical="center" wrapText="1"/>
    </xf>
    <xf numFmtId="4" fontId="22" fillId="14" borderId="17" xfId="0" applyNumberFormat="1" applyFont="1" applyFill="1" applyBorder="1" applyAlignment="1" applyProtection="1">
      <alignment vertical="center" wrapText="1"/>
    </xf>
    <xf numFmtId="4" fontId="22" fillId="14" borderId="44" xfId="0" applyNumberFormat="1" applyFont="1" applyFill="1" applyBorder="1" applyAlignment="1" applyProtection="1">
      <alignment vertical="center" wrapText="1"/>
    </xf>
    <xf numFmtId="4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4" fontId="21" fillId="0" borderId="38" xfId="0" applyNumberFormat="1" applyFont="1" applyBorder="1" applyAlignment="1" applyProtection="1">
      <alignment horizontal="center" vertical="center" wrapText="1"/>
      <protection locked="0"/>
    </xf>
    <xf numFmtId="4" fontId="22" fillId="14" borderId="30" xfId="0" applyNumberFormat="1" applyFont="1" applyFill="1" applyBorder="1" applyAlignment="1" applyProtection="1">
      <alignment horizontal="right" vertical="center" wrapText="1"/>
    </xf>
    <xf numFmtId="4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4" fontId="22" fillId="14" borderId="15" xfId="0" applyNumberFormat="1" applyFont="1" applyFill="1" applyBorder="1" applyAlignment="1" applyProtection="1">
      <alignment horizontal="right" vertical="center" wrapText="1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44" fillId="14" borderId="15" xfId="0" applyFont="1" applyFill="1" applyBorder="1" applyAlignment="1" applyProtection="1">
      <alignment horizontal="center" vertical="center" wrapText="1"/>
    </xf>
    <xf numFmtId="0" fontId="44" fillId="0" borderId="1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4" fontId="22" fillId="14" borderId="18" xfId="0" applyNumberFormat="1" applyFont="1" applyFill="1" applyBorder="1" applyAlignment="1" applyProtection="1">
      <alignment horizontal="right" vertical="center" wrapText="1"/>
    </xf>
    <xf numFmtId="4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4" fontId="22" fillId="14" borderId="17" xfId="0" applyNumberFormat="1" applyFont="1" applyFill="1" applyBorder="1" applyAlignment="1" applyProtection="1">
      <alignment horizontal="right" vertical="center" wrapText="1"/>
    </xf>
    <xf numFmtId="0" fontId="21" fillId="0" borderId="44" xfId="0" applyFont="1" applyFill="1" applyBorder="1" applyAlignment="1" applyProtection="1">
      <alignment horizontal="center" vertical="center" wrapText="1"/>
      <protection locked="0"/>
    </xf>
    <xf numFmtId="0" fontId="44" fillId="14" borderId="16" xfId="0" applyFont="1" applyFill="1" applyBorder="1" applyAlignment="1" applyProtection="1">
      <alignment horizontal="center" vertical="center" wrapText="1"/>
    </xf>
    <xf numFmtId="0" fontId="44" fillId="8" borderId="15" xfId="0" applyFont="1" applyFill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41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protection locked="0"/>
    </xf>
    <xf numFmtId="164" fontId="25" fillId="11" borderId="17" xfId="1" applyNumberFormat="1" applyFont="1" applyFill="1" applyBorder="1" applyAlignment="1" applyProtection="1">
      <alignment horizontal="center" vertical="center" wrapText="1"/>
      <protection locked="0"/>
    </xf>
    <xf numFmtId="164" fontId="26" fillId="6" borderId="18" xfId="1" applyNumberFormat="1" applyFont="1" applyFill="1" applyBorder="1" applyAlignment="1" applyProtection="1">
      <alignment horizontal="center" vertical="center" wrapText="1"/>
      <protection locked="0"/>
    </xf>
    <xf numFmtId="164" fontId="26" fillId="8" borderId="19" xfId="1" applyNumberFormat="1" applyFont="1" applyFill="1" applyBorder="1" applyAlignment="1" applyProtection="1">
      <alignment horizontal="center" vertical="center" wrapText="1"/>
      <protection locked="0"/>
    </xf>
    <xf numFmtId="164" fontId="26" fillId="8" borderId="17" xfId="1" applyNumberFormat="1" applyFont="1" applyFill="1" applyBorder="1" applyAlignment="1" applyProtection="1">
      <alignment horizontal="center" vertical="center" wrapText="1"/>
      <protection locked="0"/>
    </xf>
    <xf numFmtId="0" fontId="26" fillId="3" borderId="7" xfId="1" applyFont="1" applyFill="1" applyBorder="1" applyAlignment="1" applyProtection="1">
      <alignment horizontal="justify" vertical="center" wrapText="1"/>
      <protection locked="0"/>
    </xf>
    <xf numFmtId="0" fontId="25" fillId="3" borderId="5" xfId="1" applyFont="1" applyFill="1" applyBorder="1" applyAlignment="1" applyProtection="1">
      <alignment horizontal="center" vertical="center" wrapText="1"/>
      <protection locked="0"/>
    </xf>
    <xf numFmtId="0" fontId="26" fillId="3" borderId="9" xfId="1" applyFont="1" applyFill="1" applyBorder="1" applyAlignment="1" applyProtection="1">
      <alignment horizontal="justify" vertical="center" wrapText="1"/>
      <protection locked="0"/>
    </xf>
    <xf numFmtId="0" fontId="25" fillId="3" borderId="12" xfId="1" applyFont="1" applyFill="1" applyBorder="1" applyAlignment="1" applyProtection="1">
      <alignment horizontal="center" vertical="center" wrapText="1"/>
      <protection locked="0"/>
    </xf>
    <xf numFmtId="0" fontId="26" fillId="3" borderId="9" xfId="1" applyFont="1" applyFill="1" applyBorder="1" applyAlignment="1" applyProtection="1">
      <alignment horizontal="left" vertical="center" wrapText="1"/>
      <protection locked="0"/>
    </xf>
    <xf numFmtId="0" fontId="19" fillId="5" borderId="18" xfId="0" applyFont="1" applyFill="1" applyBorder="1" applyAlignment="1" applyProtection="1">
      <alignment horizontal="center" vertical="center" wrapText="1"/>
      <protection locked="0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9" xfId="0" applyFont="1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3" xfId="1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Protection="1">
      <protection locked="0"/>
    </xf>
    <xf numFmtId="0" fontId="32" fillId="0" borderId="41" xfId="0" applyFont="1" applyBorder="1" applyProtection="1">
      <protection locked="0"/>
    </xf>
    <xf numFmtId="0" fontId="32" fillId="8" borderId="0" xfId="0" applyFont="1" applyFill="1" applyBorder="1" applyProtection="1">
      <protection locked="0"/>
    </xf>
    <xf numFmtId="0" fontId="26" fillId="8" borderId="41" xfId="0" applyFont="1" applyFill="1" applyBorder="1" applyProtection="1">
      <protection locked="0"/>
    </xf>
    <xf numFmtId="0" fontId="34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3" fontId="26" fillId="0" borderId="0" xfId="0" applyNumberFormat="1" applyFont="1" applyBorder="1" applyAlignment="1" applyProtection="1">
      <alignment horizontal="right" indent="1"/>
      <protection locked="0"/>
    </xf>
    <xf numFmtId="0" fontId="26" fillId="0" borderId="0" xfId="0" applyFont="1" applyBorder="1" applyAlignment="1" applyProtection="1">
      <alignment horizontal="right" indent="1"/>
      <protection locked="0"/>
    </xf>
    <xf numFmtId="44" fontId="32" fillId="10" borderId="5" xfId="2" applyFont="1" applyFill="1" applyBorder="1" applyAlignment="1" applyProtection="1">
      <alignment horizontal="right" vertical="top" wrapText="1"/>
      <protection locked="0"/>
    </xf>
    <xf numFmtId="0" fontId="21" fillId="0" borderId="0" xfId="0" applyFont="1" applyAlignment="1" applyProtection="1">
      <protection locked="0"/>
    </xf>
    <xf numFmtId="44" fontId="32" fillId="10" borderId="12" xfId="2" applyFont="1" applyFill="1" applyBorder="1" applyAlignment="1" applyProtection="1">
      <alignment horizontal="right" vertical="top" wrapText="1"/>
      <protection locked="0"/>
    </xf>
    <xf numFmtId="44" fontId="32" fillId="6" borderId="16" xfId="2" applyFont="1" applyFill="1" applyBorder="1" applyAlignment="1" applyProtection="1">
      <alignment horizontal="right" vertical="top" wrapText="1"/>
      <protection locked="0"/>
    </xf>
    <xf numFmtId="0" fontId="26" fillId="6" borderId="16" xfId="0" applyFont="1" applyFill="1" applyBorder="1" applyAlignment="1" applyProtection="1">
      <alignment horizontal="left" vertical="center" wrapText="1"/>
      <protection locked="0"/>
    </xf>
    <xf numFmtId="0" fontId="32" fillId="6" borderId="38" xfId="0" applyFont="1" applyFill="1" applyBorder="1" applyAlignment="1" applyProtection="1">
      <alignment horizontal="center" vertical="center" wrapText="1"/>
      <protection locked="0"/>
    </xf>
    <xf numFmtId="44" fontId="32" fillId="6" borderId="15" xfId="2" applyFont="1" applyFill="1" applyBorder="1" applyAlignment="1" applyProtection="1">
      <alignment horizontal="right" vertical="top" wrapText="1"/>
      <protection locked="0"/>
    </xf>
    <xf numFmtId="0" fontId="26" fillId="6" borderId="15" xfId="0" applyFont="1" applyFill="1" applyBorder="1" applyAlignment="1" applyProtection="1">
      <alignment horizontal="left" vertical="center" wrapText="1"/>
      <protection locked="0"/>
    </xf>
    <xf numFmtId="0" fontId="32" fillId="6" borderId="28" xfId="0" applyFont="1" applyFill="1" applyBorder="1" applyAlignment="1" applyProtection="1">
      <alignment horizontal="center" vertical="center" wrapText="1"/>
      <protection locked="0"/>
    </xf>
    <xf numFmtId="16" fontId="32" fillId="6" borderId="28" xfId="0" applyNumberFormat="1" applyFont="1" applyFill="1" applyBorder="1" applyAlignment="1" applyProtection="1">
      <alignment horizontal="center" vertical="center" wrapText="1"/>
      <protection locked="0"/>
    </xf>
    <xf numFmtId="44" fontId="31" fillId="6" borderId="25" xfId="2" applyFont="1" applyFill="1" applyBorder="1" applyAlignment="1" applyProtection="1">
      <alignment horizontal="right" vertical="top" wrapText="1"/>
      <protection locked="0"/>
    </xf>
    <xf numFmtId="0" fontId="25" fillId="6" borderId="25" xfId="0" applyFont="1" applyFill="1" applyBorder="1" applyAlignment="1" applyProtection="1">
      <alignment horizontal="left" vertical="center" wrapText="1"/>
      <protection locked="0"/>
    </xf>
    <xf numFmtId="0" fontId="31" fillId="6" borderId="24" xfId="0" applyFont="1" applyFill="1" applyBorder="1" applyAlignment="1" applyProtection="1">
      <alignment horizontal="center" vertical="center" wrapText="1"/>
      <protection locked="0"/>
    </xf>
    <xf numFmtId="44" fontId="31" fillId="6" borderId="17" xfId="2" applyFont="1" applyFill="1" applyBorder="1" applyAlignment="1" applyProtection="1">
      <alignment horizontal="right" vertical="top" wrapText="1"/>
      <protection locked="0"/>
    </xf>
    <xf numFmtId="0" fontId="25" fillId="6" borderId="17" xfId="1" applyFont="1" applyFill="1" applyBorder="1" applyAlignment="1" applyProtection="1">
      <alignment horizontal="justify" vertical="center" wrapText="1"/>
      <protection locked="0"/>
    </xf>
    <xf numFmtId="0" fontId="31" fillId="6" borderId="44" xfId="0" applyFont="1" applyFill="1" applyBorder="1" applyAlignment="1" applyProtection="1">
      <alignment horizontal="center" vertical="center" wrapText="1"/>
      <protection locked="0"/>
    </xf>
    <xf numFmtId="0" fontId="33" fillId="6" borderId="17" xfId="0" applyFont="1" applyFill="1" applyBorder="1" applyAlignment="1" applyProtection="1">
      <alignment horizontal="left" vertical="center" wrapText="1"/>
      <protection locked="0"/>
    </xf>
    <xf numFmtId="44" fontId="32" fillId="6" borderId="32" xfId="2" applyFont="1" applyFill="1" applyBorder="1" applyAlignment="1" applyProtection="1">
      <alignment horizontal="right" vertical="top" wrapText="1"/>
      <protection locked="0"/>
    </xf>
    <xf numFmtId="0" fontId="26" fillId="6" borderId="32" xfId="0" applyFont="1" applyFill="1" applyBorder="1" applyAlignment="1" applyProtection="1">
      <alignment horizontal="left" vertical="center" wrapText="1"/>
      <protection locked="0"/>
    </xf>
    <xf numFmtId="0" fontId="32" fillId="6" borderId="31" xfId="0" applyFont="1" applyFill="1" applyBorder="1" applyAlignment="1" applyProtection="1">
      <alignment horizontal="center" vertical="center" wrapText="1"/>
      <protection locked="0"/>
    </xf>
    <xf numFmtId="0" fontId="25" fillId="6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Protection="1"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Protection="1">
      <protection locked="0"/>
    </xf>
    <xf numFmtId="0" fontId="21" fillId="0" borderId="41" xfId="0" applyFont="1" applyBorder="1" applyProtection="1">
      <protection locked="0"/>
    </xf>
    <xf numFmtId="0" fontId="22" fillId="0" borderId="13" xfId="0" applyFont="1" applyBorder="1" applyAlignment="1" applyProtection="1">
      <alignment horizontal="right" vertical="center"/>
      <protection locked="0"/>
    </xf>
    <xf numFmtId="0" fontId="23" fillId="0" borderId="0" xfId="0" applyFont="1" applyBorder="1" applyProtection="1">
      <protection locked="0"/>
    </xf>
    <xf numFmtId="0" fontId="23" fillId="6" borderId="0" xfId="0" applyFont="1" applyFill="1" applyBorder="1" applyProtection="1">
      <protection locked="0"/>
    </xf>
    <xf numFmtId="0" fontId="22" fillId="6" borderId="23" xfId="0" applyFont="1" applyFill="1" applyBorder="1" applyAlignment="1" applyProtection="1">
      <alignment horizontal="right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1" fillId="6" borderId="13" xfId="0" applyFont="1" applyFill="1" applyBorder="1" applyProtection="1"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4" fontId="22" fillId="16" borderId="15" xfId="0" applyNumberFormat="1" applyFont="1" applyFill="1" applyBorder="1"/>
    <xf numFmtId="0" fontId="21" fillId="0" borderId="15" xfId="0" applyFont="1" applyBorder="1"/>
    <xf numFmtId="0" fontId="21" fillId="13" borderId="15" xfId="0" applyFont="1" applyFill="1" applyBorder="1"/>
    <xf numFmtId="0" fontId="21" fillId="0" borderId="15" xfId="0" applyFont="1" applyBorder="1" applyAlignment="1">
      <alignment horizontal="center" vertical="center"/>
    </xf>
    <xf numFmtId="0" fontId="22" fillId="17" borderId="15" xfId="0" applyFont="1" applyFill="1" applyBorder="1" applyAlignment="1">
      <alignment vertical="center" wrapText="1"/>
    </xf>
    <xf numFmtId="0" fontId="22" fillId="17" borderId="15" xfId="0" applyFont="1" applyFill="1" applyBorder="1" applyAlignment="1">
      <alignment horizontal="center" vertical="center" wrapText="1"/>
    </xf>
    <xf numFmtId="0" fontId="22" fillId="0" borderId="0" xfId="0" applyFont="1"/>
    <xf numFmtId="0" fontId="1" fillId="6" borderId="0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8" fillId="0" borderId="1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5" borderId="9" xfId="1" applyFont="1" applyFill="1" applyBorder="1" applyAlignment="1">
      <alignment horizontal="right" vertical="center" wrapText="1"/>
    </xf>
    <xf numFmtId="0" fontId="18" fillId="5" borderId="10" xfId="1" applyFont="1" applyFill="1" applyBorder="1" applyAlignment="1">
      <alignment horizontal="right" vertical="center" wrapText="1"/>
    </xf>
    <xf numFmtId="0" fontId="3" fillId="0" borderId="0" xfId="0" applyFont="1" applyAlignment="1"/>
    <xf numFmtId="0" fontId="21" fillId="6" borderId="41" xfId="0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right" wrapText="1"/>
      <protection locked="0"/>
    </xf>
    <xf numFmtId="0" fontId="22" fillId="0" borderId="13" xfId="0" applyFont="1" applyBorder="1" applyAlignment="1" applyProtection="1">
      <alignment horizontal="right" wrapText="1"/>
      <protection locked="0"/>
    </xf>
    <xf numFmtId="0" fontId="30" fillId="0" borderId="8" xfId="0" applyFont="1" applyBorder="1" applyAlignment="1" applyProtection="1">
      <alignment horizontal="center" vertical="top" wrapText="1"/>
      <protection locked="0"/>
    </xf>
    <xf numFmtId="0" fontId="30" fillId="0" borderId="23" xfId="0" applyFont="1" applyBorder="1" applyAlignment="1" applyProtection="1">
      <alignment horizontal="center" vertical="top" wrapText="1"/>
      <protection locked="0"/>
    </xf>
    <xf numFmtId="0" fontId="30" fillId="0" borderId="41" xfId="0" applyFont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8" borderId="23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vertical="center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22" fillId="6" borderId="8" xfId="0" applyFont="1" applyFill="1" applyBorder="1" applyAlignment="1" applyProtection="1">
      <alignment horizontal="right"/>
      <protection locked="0"/>
    </xf>
    <xf numFmtId="0" fontId="22" fillId="6" borderId="23" xfId="0" applyFont="1" applyFill="1" applyBorder="1" applyAlignment="1" applyProtection="1">
      <alignment horizontal="right"/>
      <protection locked="0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23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23" xfId="1" applyFont="1" applyBorder="1" applyAlignment="1" applyProtection="1">
      <alignment horizontal="center" vertical="center" wrapText="1"/>
      <protection locked="0"/>
    </xf>
    <xf numFmtId="0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4" borderId="44" xfId="0" applyFont="1" applyFill="1" applyBorder="1" applyAlignment="1" applyProtection="1">
      <alignment horizontal="center" vertical="center" wrapText="1"/>
      <protection locked="0"/>
    </xf>
    <xf numFmtId="0" fontId="25" fillId="4" borderId="17" xfId="0" applyFont="1" applyFill="1" applyBorder="1" applyAlignment="1" applyProtection="1">
      <alignment horizontal="center" vertical="center" wrapText="1"/>
      <protection locked="0"/>
    </xf>
    <xf numFmtId="164" fontId="25" fillId="11" borderId="19" xfId="1" applyNumberFormat="1" applyFont="1" applyFill="1" applyBorder="1" applyAlignment="1" applyProtection="1">
      <alignment horizontal="center" vertical="center" wrapText="1"/>
      <protection locked="0"/>
    </xf>
    <xf numFmtId="164" fontId="25" fillId="11" borderId="45" xfId="1" applyNumberFormat="1" applyFont="1" applyFill="1" applyBorder="1" applyAlignment="1" applyProtection="1">
      <alignment horizontal="center" vertical="center" wrapText="1"/>
      <protection locked="0"/>
    </xf>
    <xf numFmtId="0" fontId="25" fillId="10" borderId="9" xfId="0" applyFont="1" applyFill="1" applyBorder="1" applyAlignment="1" applyProtection="1">
      <alignment horizontal="right" vertical="center" wrapText="1"/>
      <protection locked="0"/>
    </xf>
    <xf numFmtId="0" fontId="32" fillId="10" borderId="11" xfId="0" applyFont="1" applyFill="1" applyBorder="1" applyAlignment="1" applyProtection="1">
      <alignment horizontal="right" vertical="center" wrapText="1"/>
      <protection locked="0"/>
    </xf>
    <xf numFmtId="0" fontId="25" fillId="10" borderId="7" xfId="0" applyFont="1" applyFill="1" applyBorder="1" applyAlignment="1" applyProtection="1">
      <alignment horizontal="right" vertical="center" wrapText="1"/>
      <protection locked="0"/>
    </xf>
    <xf numFmtId="0" fontId="32" fillId="10" borderId="6" xfId="0" applyFont="1" applyFill="1" applyBorder="1" applyAlignment="1" applyProtection="1">
      <alignment horizontal="right" vertical="center" wrapText="1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2" xfId="1" applyFont="1" applyBorder="1" applyAlignment="1" applyProtection="1">
      <alignment horizontal="center" vertical="center" wrapText="1"/>
      <protection locked="0"/>
    </xf>
    <xf numFmtId="0" fontId="25" fillId="0" borderId="9" xfId="1" applyFont="1" applyBorder="1" applyAlignment="1" applyProtection="1">
      <alignment horizontal="center" vertical="center" wrapText="1"/>
      <protection locked="0"/>
    </xf>
    <xf numFmtId="0" fontId="25" fillId="0" borderId="10" xfId="1" applyFont="1" applyBorder="1" applyAlignment="1" applyProtection="1">
      <alignment horizontal="center" vertical="center" wrapText="1"/>
      <protection locked="0"/>
    </xf>
    <xf numFmtId="0" fontId="25" fillId="0" borderId="11" xfId="1" applyFont="1" applyBorder="1" applyAlignment="1" applyProtection="1">
      <alignment horizontal="center" vertical="center" wrapText="1"/>
      <protection locked="0"/>
    </xf>
    <xf numFmtId="0" fontId="30" fillId="0" borderId="8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9" fillId="8" borderId="10" xfId="1" applyFont="1" applyFill="1" applyBorder="1" applyAlignment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1" xfId="0" applyNumberFormat="1" applyFont="1" applyBorder="1" applyAlignment="1">
      <alignment horizontal="center" vertical="center" wrapText="1"/>
    </xf>
    <xf numFmtId="0" fontId="25" fillId="0" borderId="62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44" fillId="14" borderId="14" xfId="0" applyFont="1" applyFill="1" applyBorder="1" applyAlignment="1" applyProtection="1">
      <alignment horizontal="center" vertical="center" wrapText="1"/>
    </xf>
    <xf numFmtId="0" fontId="3" fillId="14" borderId="14" xfId="0" applyFont="1" applyFill="1" applyBorder="1" applyAlignment="1" applyProtection="1">
      <alignment horizontal="center" vertical="center" wrapText="1"/>
    </xf>
    <xf numFmtId="0" fontId="44" fillId="14" borderId="37" xfId="0" applyFont="1" applyFill="1" applyBorder="1" applyAlignment="1" applyProtection="1">
      <alignment horizontal="center" vertical="center" wrapText="1"/>
    </xf>
    <xf numFmtId="0" fontId="44" fillId="14" borderId="30" xfId="0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23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41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3" fillId="14" borderId="37" xfId="0" applyFont="1" applyFill="1" applyBorder="1" applyAlignment="1" applyProtection="1">
      <alignment horizontal="center" vertical="center" wrapText="1"/>
    </xf>
    <xf numFmtId="0" fontId="3" fillId="14" borderId="30" xfId="0" applyFont="1" applyFill="1" applyBorder="1" applyAlignment="1" applyProtection="1">
      <alignment horizontal="center" vertical="center" wrapText="1"/>
    </xf>
    <xf numFmtId="0" fontId="3" fillId="14" borderId="40" xfId="0" applyFont="1" applyFill="1" applyBorder="1" applyAlignment="1" applyProtection="1">
      <alignment horizontal="center" vertical="center" wrapText="1"/>
    </xf>
    <xf numFmtId="0" fontId="44" fillId="0" borderId="28" xfId="0" applyFont="1" applyBorder="1" applyAlignment="1" applyProtection="1">
      <alignment horizontal="center" vertical="center" wrapText="1"/>
    </xf>
    <xf numFmtId="0" fontId="44" fillId="0" borderId="38" xfId="0" applyFont="1" applyBorder="1" applyAlignment="1" applyProtection="1">
      <alignment horizontal="center" vertical="center" wrapText="1"/>
    </xf>
    <xf numFmtId="0" fontId="44" fillId="0" borderId="15" xfId="0" applyFont="1" applyBorder="1" applyAlignment="1" applyProtection="1">
      <alignment horizontal="center" vertical="center" wrapText="1"/>
    </xf>
    <xf numFmtId="0" fontId="44" fillId="0" borderId="16" xfId="0" applyFont="1" applyBorder="1" applyAlignment="1" applyProtection="1">
      <alignment horizontal="center" vertical="center" wrapText="1"/>
    </xf>
    <xf numFmtId="0" fontId="44" fillId="14" borderId="15" xfId="0" applyFont="1" applyFill="1" applyBorder="1" applyAlignment="1" applyProtection="1">
      <alignment horizontal="center" vertical="center" wrapText="1"/>
    </xf>
    <xf numFmtId="0" fontId="44" fillId="14" borderId="16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44" fillId="14" borderId="35" xfId="0" applyFont="1" applyFill="1" applyBorder="1" applyAlignment="1" applyProtection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3" fillId="9" borderId="9" xfId="0" applyFont="1" applyFill="1" applyBorder="1" applyAlignment="1">
      <alignment vertical="center"/>
    </xf>
    <xf numFmtId="0" fontId="43" fillId="9" borderId="10" xfId="0" applyFont="1" applyFill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4" fontId="22" fillId="16" borderId="29" xfId="0" applyNumberFormat="1" applyFont="1" applyFill="1" applyBorder="1" applyAlignment="1">
      <alignment horizontal="center"/>
    </xf>
    <xf numFmtId="4" fontId="22" fillId="16" borderId="63" xfId="0" applyNumberFormat="1" applyFont="1" applyFill="1" applyBorder="1" applyAlignment="1">
      <alignment horizontal="center"/>
    </xf>
    <xf numFmtId="4" fontId="22" fillId="16" borderId="46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top" wrapText="1"/>
    </xf>
    <xf numFmtId="0" fontId="24" fillId="6" borderId="13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17" borderId="1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0" fontId="1" fillId="8" borderId="23" xfId="0" applyFont="1" applyFill="1" applyBorder="1" applyAlignment="1" applyProtection="1">
      <alignment horizontal="center"/>
      <protection locked="0"/>
    </xf>
  </cellXfs>
  <cellStyles count="4">
    <cellStyle name="Dziesiętny" xfId="3" builtinId="3"/>
    <cellStyle name="Normalny" xfId="0" builtinId="0"/>
    <cellStyle name="Normalny 2" xfId="1"/>
    <cellStyle name="Walutowy" xfId="2" builtin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46</xdr:row>
          <xdr:rowOff>104775</xdr:rowOff>
        </xdr:from>
        <xdr:to>
          <xdr:col>4</xdr:col>
          <xdr:colOff>342900</xdr:colOff>
          <xdr:row>48</xdr:row>
          <xdr:rowOff>104775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46</xdr:row>
          <xdr:rowOff>171450</xdr:rowOff>
        </xdr:from>
        <xdr:to>
          <xdr:col>2</xdr:col>
          <xdr:colOff>1485900</xdr:colOff>
          <xdr:row>48</xdr:row>
          <xdr:rowOff>38100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Dotyczy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38293</xdr:colOff>
      <xdr:row>1</xdr:row>
      <xdr:rowOff>47145</xdr:rowOff>
    </xdr:from>
    <xdr:ext cx="966932" cy="984712"/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893" y="237645"/>
          <a:ext cx="966932" cy="98471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66675</xdr:rowOff>
        </xdr:from>
        <xdr:to>
          <xdr:col>7</xdr:col>
          <xdr:colOff>800100</xdr:colOff>
          <xdr:row>12</xdr:row>
          <xdr:rowOff>457200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933450</xdr:colOff>
          <xdr:row>12</xdr:row>
          <xdr:rowOff>66675</xdr:rowOff>
        </xdr:from>
        <xdr:to>
          <xdr:col>8</xdr:col>
          <xdr:colOff>476250</xdr:colOff>
          <xdr:row>12</xdr:row>
          <xdr:rowOff>457200</xdr:rowOff>
        </xdr:to>
        <xdr:sp macro="" textlink="">
          <xdr:nvSpPr>
            <xdr:cNvPr id="12291" name="Check Box 1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 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38293</xdr:colOff>
      <xdr:row>1</xdr:row>
      <xdr:rowOff>47145</xdr:rowOff>
    </xdr:from>
    <xdr:to>
      <xdr:col>2</xdr:col>
      <xdr:colOff>460568</xdr:colOff>
      <xdr:row>4</xdr:row>
      <xdr:rowOff>237645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93" y="304320"/>
          <a:ext cx="965200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28768</xdr:colOff>
      <xdr:row>2</xdr:row>
      <xdr:rowOff>83170</xdr:rowOff>
    </xdr:from>
    <xdr:ext cx="726218" cy="688356"/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8" y="464170"/>
          <a:ext cx="726218" cy="68835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12</xdr:row>
          <xdr:rowOff>66675</xdr:rowOff>
        </xdr:from>
        <xdr:to>
          <xdr:col>4</xdr:col>
          <xdr:colOff>923925</xdr:colOff>
          <xdr:row>12</xdr:row>
          <xdr:rowOff>457200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66675</xdr:rowOff>
        </xdr:from>
        <xdr:to>
          <xdr:col>5</xdr:col>
          <xdr:colOff>981075</xdr:colOff>
          <xdr:row>12</xdr:row>
          <xdr:rowOff>457200</xdr:rowOff>
        </xdr:to>
        <xdr:sp macro="" textlink="">
          <xdr:nvSpPr>
            <xdr:cNvPr id="15362" name="Check Box 1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3</xdr:row>
      <xdr:rowOff>28575</xdr:rowOff>
    </xdr:from>
    <xdr:ext cx="966881" cy="963706"/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00075"/>
          <a:ext cx="966881" cy="96370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6" name="Tabela1" displayName="Tabela1" ref="B3:D4" totalsRowShown="0" headerRowDxfId="11" dataDxfId="10" tableBorderDxfId="9">
  <autoFilter ref="B3:D4"/>
  <tableColumns count="3">
    <tableColumn id="1" name="Forma opieki" dataDxfId="8"/>
    <tableColumn id="2" name="Liczba utworzonych miejsc opieki wg umowy*" dataDxfId="7">
      <calculatedColumnFormula>'2. Harmonogram'!G26</calculatedColumnFormula>
    </tableColumn>
    <tableColumn id="3" name="Liczba utworzonych miejsc opieki wg realizcji zadania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7" name="Tabela17" displayName="Tabela17" ref="A13:D27" totalsRowShown="0" dataDxfId="5" tableBorderDxfId="4">
  <autoFilter ref="A13:D27"/>
  <tableColumns count="4">
    <tableColumn id="1" name="Miesiąc" dataDxfId="3"/>
    <tableColumn id="2" name="Liczba funkcjonujących miejsc opieki wg umowy*" dataDxfId="2">
      <calculatedColumnFormula>SUBTOTAL(109,B4:B13)</calculatedColumnFormula>
    </tableColumn>
    <tableColumn id="3" name="Liczba miejsc wykorzystanych („obsadzonych”) " dataDxfId="1"/>
    <tableColumn id="4" name="Różnic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H63"/>
  <sheetViews>
    <sheetView topLeftCell="A41" workbookViewId="0">
      <selection activeCell="B54" sqref="B54:C54"/>
    </sheetView>
  </sheetViews>
  <sheetFormatPr defaultRowHeight="15" x14ac:dyDescent="0.25"/>
  <cols>
    <col min="1" max="1" width="2.7109375" customWidth="1"/>
    <col min="2" max="2" width="6.85546875" customWidth="1"/>
    <col min="3" max="3" width="34.5703125" customWidth="1"/>
    <col min="4" max="4" width="15.85546875" customWidth="1"/>
    <col min="5" max="5" width="17.5703125" customWidth="1"/>
    <col min="6" max="6" width="16" customWidth="1"/>
    <col min="257" max="257" width="2.7109375" customWidth="1"/>
    <col min="258" max="258" width="6.85546875" customWidth="1"/>
    <col min="259" max="259" width="34.5703125" customWidth="1"/>
    <col min="260" max="260" width="15.85546875" customWidth="1"/>
    <col min="261" max="261" width="17.5703125" customWidth="1"/>
    <col min="262" max="262" width="16" customWidth="1"/>
    <col min="513" max="513" width="2.7109375" customWidth="1"/>
    <col min="514" max="514" width="6.85546875" customWidth="1"/>
    <col min="515" max="515" width="34.5703125" customWidth="1"/>
    <col min="516" max="516" width="15.85546875" customWidth="1"/>
    <col min="517" max="517" width="17.5703125" customWidth="1"/>
    <col min="518" max="518" width="16" customWidth="1"/>
    <col min="769" max="769" width="2.7109375" customWidth="1"/>
    <col min="770" max="770" width="6.85546875" customWidth="1"/>
    <col min="771" max="771" width="34.5703125" customWidth="1"/>
    <col min="772" max="772" width="15.85546875" customWidth="1"/>
    <col min="773" max="773" width="17.5703125" customWidth="1"/>
    <col min="774" max="774" width="16" customWidth="1"/>
    <col min="1025" max="1025" width="2.7109375" customWidth="1"/>
    <col min="1026" max="1026" width="6.85546875" customWidth="1"/>
    <col min="1027" max="1027" width="34.5703125" customWidth="1"/>
    <col min="1028" max="1028" width="15.85546875" customWidth="1"/>
    <col min="1029" max="1029" width="17.5703125" customWidth="1"/>
    <col min="1030" max="1030" width="16" customWidth="1"/>
    <col min="1281" max="1281" width="2.7109375" customWidth="1"/>
    <col min="1282" max="1282" width="6.85546875" customWidth="1"/>
    <col min="1283" max="1283" width="34.5703125" customWidth="1"/>
    <col min="1284" max="1284" width="15.85546875" customWidth="1"/>
    <col min="1285" max="1285" width="17.5703125" customWidth="1"/>
    <col min="1286" max="1286" width="16" customWidth="1"/>
    <col min="1537" max="1537" width="2.7109375" customWidth="1"/>
    <col min="1538" max="1538" width="6.85546875" customWidth="1"/>
    <col min="1539" max="1539" width="34.5703125" customWidth="1"/>
    <col min="1540" max="1540" width="15.85546875" customWidth="1"/>
    <col min="1541" max="1541" width="17.5703125" customWidth="1"/>
    <col min="1542" max="1542" width="16" customWidth="1"/>
    <col min="1793" max="1793" width="2.7109375" customWidth="1"/>
    <col min="1794" max="1794" width="6.85546875" customWidth="1"/>
    <col min="1795" max="1795" width="34.5703125" customWidth="1"/>
    <col min="1796" max="1796" width="15.85546875" customWidth="1"/>
    <col min="1797" max="1797" width="17.5703125" customWidth="1"/>
    <col min="1798" max="1798" width="16" customWidth="1"/>
    <col min="2049" max="2049" width="2.7109375" customWidth="1"/>
    <col min="2050" max="2050" width="6.85546875" customWidth="1"/>
    <col min="2051" max="2051" width="34.5703125" customWidth="1"/>
    <col min="2052" max="2052" width="15.85546875" customWidth="1"/>
    <col min="2053" max="2053" width="17.5703125" customWidth="1"/>
    <col min="2054" max="2054" width="16" customWidth="1"/>
    <col min="2305" max="2305" width="2.7109375" customWidth="1"/>
    <col min="2306" max="2306" width="6.85546875" customWidth="1"/>
    <col min="2307" max="2307" width="34.5703125" customWidth="1"/>
    <col min="2308" max="2308" width="15.85546875" customWidth="1"/>
    <col min="2309" max="2309" width="17.5703125" customWidth="1"/>
    <col min="2310" max="2310" width="16" customWidth="1"/>
    <col min="2561" max="2561" width="2.7109375" customWidth="1"/>
    <col min="2562" max="2562" width="6.85546875" customWidth="1"/>
    <col min="2563" max="2563" width="34.5703125" customWidth="1"/>
    <col min="2564" max="2564" width="15.85546875" customWidth="1"/>
    <col min="2565" max="2565" width="17.5703125" customWidth="1"/>
    <col min="2566" max="2566" width="16" customWidth="1"/>
    <col min="2817" max="2817" width="2.7109375" customWidth="1"/>
    <col min="2818" max="2818" width="6.85546875" customWidth="1"/>
    <col min="2819" max="2819" width="34.5703125" customWidth="1"/>
    <col min="2820" max="2820" width="15.85546875" customWidth="1"/>
    <col min="2821" max="2821" width="17.5703125" customWidth="1"/>
    <col min="2822" max="2822" width="16" customWidth="1"/>
    <col min="3073" max="3073" width="2.7109375" customWidth="1"/>
    <col min="3074" max="3074" width="6.85546875" customWidth="1"/>
    <col min="3075" max="3075" width="34.5703125" customWidth="1"/>
    <col min="3076" max="3076" width="15.85546875" customWidth="1"/>
    <col min="3077" max="3077" width="17.5703125" customWidth="1"/>
    <col min="3078" max="3078" width="16" customWidth="1"/>
    <col min="3329" max="3329" width="2.7109375" customWidth="1"/>
    <col min="3330" max="3330" width="6.85546875" customWidth="1"/>
    <col min="3331" max="3331" width="34.5703125" customWidth="1"/>
    <col min="3332" max="3332" width="15.85546875" customWidth="1"/>
    <col min="3333" max="3333" width="17.5703125" customWidth="1"/>
    <col min="3334" max="3334" width="16" customWidth="1"/>
    <col min="3585" max="3585" width="2.7109375" customWidth="1"/>
    <col min="3586" max="3586" width="6.85546875" customWidth="1"/>
    <col min="3587" max="3587" width="34.5703125" customWidth="1"/>
    <col min="3588" max="3588" width="15.85546875" customWidth="1"/>
    <col min="3589" max="3589" width="17.5703125" customWidth="1"/>
    <col min="3590" max="3590" width="16" customWidth="1"/>
    <col min="3841" max="3841" width="2.7109375" customWidth="1"/>
    <col min="3842" max="3842" width="6.85546875" customWidth="1"/>
    <col min="3843" max="3843" width="34.5703125" customWidth="1"/>
    <col min="3844" max="3844" width="15.85546875" customWidth="1"/>
    <col min="3845" max="3845" width="17.5703125" customWidth="1"/>
    <col min="3846" max="3846" width="16" customWidth="1"/>
    <col min="4097" max="4097" width="2.7109375" customWidth="1"/>
    <col min="4098" max="4098" width="6.85546875" customWidth="1"/>
    <col min="4099" max="4099" width="34.5703125" customWidth="1"/>
    <col min="4100" max="4100" width="15.85546875" customWidth="1"/>
    <col min="4101" max="4101" width="17.5703125" customWidth="1"/>
    <col min="4102" max="4102" width="16" customWidth="1"/>
    <col min="4353" max="4353" width="2.7109375" customWidth="1"/>
    <col min="4354" max="4354" width="6.85546875" customWidth="1"/>
    <col min="4355" max="4355" width="34.5703125" customWidth="1"/>
    <col min="4356" max="4356" width="15.85546875" customWidth="1"/>
    <col min="4357" max="4357" width="17.5703125" customWidth="1"/>
    <col min="4358" max="4358" width="16" customWidth="1"/>
    <col min="4609" max="4609" width="2.7109375" customWidth="1"/>
    <col min="4610" max="4610" width="6.85546875" customWidth="1"/>
    <col min="4611" max="4611" width="34.5703125" customWidth="1"/>
    <col min="4612" max="4612" width="15.85546875" customWidth="1"/>
    <col min="4613" max="4613" width="17.5703125" customWidth="1"/>
    <col min="4614" max="4614" width="16" customWidth="1"/>
    <col min="4865" max="4865" width="2.7109375" customWidth="1"/>
    <col min="4866" max="4866" width="6.85546875" customWidth="1"/>
    <col min="4867" max="4867" width="34.5703125" customWidth="1"/>
    <col min="4868" max="4868" width="15.85546875" customWidth="1"/>
    <col min="4869" max="4869" width="17.5703125" customWidth="1"/>
    <col min="4870" max="4870" width="16" customWidth="1"/>
    <col min="5121" max="5121" width="2.7109375" customWidth="1"/>
    <col min="5122" max="5122" width="6.85546875" customWidth="1"/>
    <col min="5123" max="5123" width="34.5703125" customWidth="1"/>
    <col min="5124" max="5124" width="15.85546875" customWidth="1"/>
    <col min="5125" max="5125" width="17.5703125" customWidth="1"/>
    <col min="5126" max="5126" width="16" customWidth="1"/>
    <col min="5377" max="5377" width="2.7109375" customWidth="1"/>
    <col min="5378" max="5378" width="6.85546875" customWidth="1"/>
    <col min="5379" max="5379" width="34.5703125" customWidth="1"/>
    <col min="5380" max="5380" width="15.85546875" customWidth="1"/>
    <col min="5381" max="5381" width="17.5703125" customWidth="1"/>
    <col min="5382" max="5382" width="16" customWidth="1"/>
    <col min="5633" max="5633" width="2.7109375" customWidth="1"/>
    <col min="5634" max="5634" width="6.85546875" customWidth="1"/>
    <col min="5635" max="5635" width="34.5703125" customWidth="1"/>
    <col min="5636" max="5636" width="15.85546875" customWidth="1"/>
    <col min="5637" max="5637" width="17.5703125" customWidth="1"/>
    <col min="5638" max="5638" width="16" customWidth="1"/>
    <col min="5889" max="5889" width="2.7109375" customWidth="1"/>
    <col min="5890" max="5890" width="6.85546875" customWidth="1"/>
    <col min="5891" max="5891" width="34.5703125" customWidth="1"/>
    <col min="5892" max="5892" width="15.85546875" customWidth="1"/>
    <col min="5893" max="5893" width="17.5703125" customWidth="1"/>
    <col min="5894" max="5894" width="16" customWidth="1"/>
    <col min="6145" max="6145" width="2.7109375" customWidth="1"/>
    <col min="6146" max="6146" width="6.85546875" customWidth="1"/>
    <col min="6147" max="6147" width="34.5703125" customWidth="1"/>
    <col min="6148" max="6148" width="15.85546875" customWidth="1"/>
    <col min="6149" max="6149" width="17.5703125" customWidth="1"/>
    <col min="6150" max="6150" width="16" customWidth="1"/>
    <col min="6401" max="6401" width="2.7109375" customWidth="1"/>
    <col min="6402" max="6402" width="6.85546875" customWidth="1"/>
    <col min="6403" max="6403" width="34.5703125" customWidth="1"/>
    <col min="6404" max="6404" width="15.85546875" customWidth="1"/>
    <col min="6405" max="6405" width="17.5703125" customWidth="1"/>
    <col min="6406" max="6406" width="16" customWidth="1"/>
    <col min="6657" max="6657" width="2.7109375" customWidth="1"/>
    <col min="6658" max="6658" width="6.85546875" customWidth="1"/>
    <col min="6659" max="6659" width="34.5703125" customWidth="1"/>
    <col min="6660" max="6660" width="15.85546875" customWidth="1"/>
    <col min="6661" max="6661" width="17.5703125" customWidth="1"/>
    <col min="6662" max="6662" width="16" customWidth="1"/>
    <col min="6913" max="6913" width="2.7109375" customWidth="1"/>
    <col min="6914" max="6914" width="6.85546875" customWidth="1"/>
    <col min="6915" max="6915" width="34.5703125" customWidth="1"/>
    <col min="6916" max="6916" width="15.85546875" customWidth="1"/>
    <col min="6917" max="6917" width="17.5703125" customWidth="1"/>
    <col min="6918" max="6918" width="16" customWidth="1"/>
    <col min="7169" max="7169" width="2.7109375" customWidth="1"/>
    <col min="7170" max="7170" width="6.85546875" customWidth="1"/>
    <col min="7171" max="7171" width="34.5703125" customWidth="1"/>
    <col min="7172" max="7172" width="15.85546875" customWidth="1"/>
    <col min="7173" max="7173" width="17.5703125" customWidth="1"/>
    <col min="7174" max="7174" width="16" customWidth="1"/>
    <col min="7425" max="7425" width="2.7109375" customWidth="1"/>
    <col min="7426" max="7426" width="6.85546875" customWidth="1"/>
    <col min="7427" max="7427" width="34.5703125" customWidth="1"/>
    <col min="7428" max="7428" width="15.85546875" customWidth="1"/>
    <col min="7429" max="7429" width="17.5703125" customWidth="1"/>
    <col min="7430" max="7430" width="16" customWidth="1"/>
    <col min="7681" max="7681" width="2.7109375" customWidth="1"/>
    <col min="7682" max="7682" width="6.85546875" customWidth="1"/>
    <col min="7683" max="7683" width="34.5703125" customWidth="1"/>
    <col min="7684" max="7684" width="15.85546875" customWidth="1"/>
    <col min="7685" max="7685" width="17.5703125" customWidth="1"/>
    <col min="7686" max="7686" width="16" customWidth="1"/>
    <col min="7937" max="7937" width="2.7109375" customWidth="1"/>
    <col min="7938" max="7938" width="6.85546875" customWidth="1"/>
    <col min="7939" max="7939" width="34.5703125" customWidth="1"/>
    <col min="7940" max="7940" width="15.85546875" customWidth="1"/>
    <col min="7941" max="7941" width="17.5703125" customWidth="1"/>
    <col min="7942" max="7942" width="16" customWidth="1"/>
    <col min="8193" max="8193" width="2.7109375" customWidth="1"/>
    <col min="8194" max="8194" width="6.85546875" customWidth="1"/>
    <col min="8195" max="8195" width="34.5703125" customWidth="1"/>
    <col min="8196" max="8196" width="15.85546875" customWidth="1"/>
    <col min="8197" max="8197" width="17.5703125" customWidth="1"/>
    <col min="8198" max="8198" width="16" customWidth="1"/>
    <col min="8449" max="8449" width="2.7109375" customWidth="1"/>
    <col min="8450" max="8450" width="6.85546875" customWidth="1"/>
    <col min="8451" max="8451" width="34.5703125" customWidth="1"/>
    <col min="8452" max="8452" width="15.85546875" customWidth="1"/>
    <col min="8453" max="8453" width="17.5703125" customWidth="1"/>
    <col min="8454" max="8454" width="16" customWidth="1"/>
    <col min="8705" max="8705" width="2.7109375" customWidth="1"/>
    <col min="8706" max="8706" width="6.85546875" customWidth="1"/>
    <col min="8707" max="8707" width="34.5703125" customWidth="1"/>
    <col min="8708" max="8708" width="15.85546875" customWidth="1"/>
    <col min="8709" max="8709" width="17.5703125" customWidth="1"/>
    <col min="8710" max="8710" width="16" customWidth="1"/>
    <col min="8961" max="8961" width="2.7109375" customWidth="1"/>
    <col min="8962" max="8962" width="6.85546875" customWidth="1"/>
    <col min="8963" max="8963" width="34.5703125" customWidth="1"/>
    <col min="8964" max="8964" width="15.85546875" customWidth="1"/>
    <col min="8965" max="8965" width="17.5703125" customWidth="1"/>
    <col min="8966" max="8966" width="16" customWidth="1"/>
    <col min="9217" max="9217" width="2.7109375" customWidth="1"/>
    <col min="9218" max="9218" width="6.85546875" customWidth="1"/>
    <col min="9219" max="9219" width="34.5703125" customWidth="1"/>
    <col min="9220" max="9220" width="15.85546875" customWidth="1"/>
    <col min="9221" max="9221" width="17.5703125" customWidth="1"/>
    <col min="9222" max="9222" width="16" customWidth="1"/>
    <col min="9473" max="9473" width="2.7109375" customWidth="1"/>
    <col min="9474" max="9474" width="6.85546875" customWidth="1"/>
    <col min="9475" max="9475" width="34.5703125" customWidth="1"/>
    <col min="9476" max="9476" width="15.85546875" customWidth="1"/>
    <col min="9477" max="9477" width="17.5703125" customWidth="1"/>
    <col min="9478" max="9478" width="16" customWidth="1"/>
    <col min="9729" max="9729" width="2.7109375" customWidth="1"/>
    <col min="9730" max="9730" width="6.85546875" customWidth="1"/>
    <col min="9731" max="9731" width="34.5703125" customWidth="1"/>
    <col min="9732" max="9732" width="15.85546875" customWidth="1"/>
    <col min="9733" max="9733" width="17.5703125" customWidth="1"/>
    <col min="9734" max="9734" width="16" customWidth="1"/>
    <col min="9985" max="9985" width="2.7109375" customWidth="1"/>
    <col min="9986" max="9986" width="6.85546875" customWidth="1"/>
    <col min="9987" max="9987" width="34.5703125" customWidth="1"/>
    <col min="9988" max="9988" width="15.85546875" customWidth="1"/>
    <col min="9989" max="9989" width="17.5703125" customWidth="1"/>
    <col min="9990" max="9990" width="16" customWidth="1"/>
    <col min="10241" max="10241" width="2.7109375" customWidth="1"/>
    <col min="10242" max="10242" width="6.85546875" customWidth="1"/>
    <col min="10243" max="10243" width="34.5703125" customWidth="1"/>
    <col min="10244" max="10244" width="15.85546875" customWidth="1"/>
    <col min="10245" max="10245" width="17.5703125" customWidth="1"/>
    <col min="10246" max="10246" width="16" customWidth="1"/>
    <col min="10497" max="10497" width="2.7109375" customWidth="1"/>
    <col min="10498" max="10498" width="6.85546875" customWidth="1"/>
    <col min="10499" max="10499" width="34.5703125" customWidth="1"/>
    <col min="10500" max="10500" width="15.85546875" customWidth="1"/>
    <col min="10501" max="10501" width="17.5703125" customWidth="1"/>
    <col min="10502" max="10502" width="16" customWidth="1"/>
    <col min="10753" max="10753" width="2.7109375" customWidth="1"/>
    <col min="10754" max="10754" width="6.85546875" customWidth="1"/>
    <col min="10755" max="10755" width="34.5703125" customWidth="1"/>
    <col min="10756" max="10756" width="15.85546875" customWidth="1"/>
    <col min="10757" max="10757" width="17.5703125" customWidth="1"/>
    <col min="10758" max="10758" width="16" customWidth="1"/>
    <col min="11009" max="11009" width="2.7109375" customWidth="1"/>
    <col min="11010" max="11010" width="6.85546875" customWidth="1"/>
    <col min="11011" max="11011" width="34.5703125" customWidth="1"/>
    <col min="11012" max="11012" width="15.85546875" customWidth="1"/>
    <col min="11013" max="11013" width="17.5703125" customWidth="1"/>
    <col min="11014" max="11014" width="16" customWidth="1"/>
    <col min="11265" max="11265" width="2.7109375" customWidth="1"/>
    <col min="11266" max="11266" width="6.85546875" customWidth="1"/>
    <col min="11267" max="11267" width="34.5703125" customWidth="1"/>
    <col min="11268" max="11268" width="15.85546875" customWidth="1"/>
    <col min="11269" max="11269" width="17.5703125" customWidth="1"/>
    <col min="11270" max="11270" width="16" customWidth="1"/>
    <col min="11521" max="11521" width="2.7109375" customWidth="1"/>
    <col min="11522" max="11522" width="6.85546875" customWidth="1"/>
    <col min="11523" max="11523" width="34.5703125" customWidth="1"/>
    <col min="11524" max="11524" width="15.85546875" customWidth="1"/>
    <col min="11525" max="11525" width="17.5703125" customWidth="1"/>
    <col min="11526" max="11526" width="16" customWidth="1"/>
    <col min="11777" max="11777" width="2.7109375" customWidth="1"/>
    <col min="11778" max="11778" width="6.85546875" customWidth="1"/>
    <col min="11779" max="11779" width="34.5703125" customWidth="1"/>
    <col min="11780" max="11780" width="15.85546875" customWidth="1"/>
    <col min="11781" max="11781" width="17.5703125" customWidth="1"/>
    <col min="11782" max="11782" width="16" customWidth="1"/>
    <col min="12033" max="12033" width="2.7109375" customWidth="1"/>
    <col min="12034" max="12034" width="6.85546875" customWidth="1"/>
    <col min="12035" max="12035" width="34.5703125" customWidth="1"/>
    <col min="12036" max="12036" width="15.85546875" customWidth="1"/>
    <col min="12037" max="12037" width="17.5703125" customWidth="1"/>
    <col min="12038" max="12038" width="16" customWidth="1"/>
    <col min="12289" max="12289" width="2.7109375" customWidth="1"/>
    <col min="12290" max="12290" width="6.85546875" customWidth="1"/>
    <col min="12291" max="12291" width="34.5703125" customWidth="1"/>
    <col min="12292" max="12292" width="15.85546875" customWidth="1"/>
    <col min="12293" max="12293" width="17.5703125" customWidth="1"/>
    <col min="12294" max="12294" width="16" customWidth="1"/>
    <col min="12545" max="12545" width="2.7109375" customWidth="1"/>
    <col min="12546" max="12546" width="6.85546875" customWidth="1"/>
    <col min="12547" max="12547" width="34.5703125" customWidth="1"/>
    <col min="12548" max="12548" width="15.85546875" customWidth="1"/>
    <col min="12549" max="12549" width="17.5703125" customWidth="1"/>
    <col min="12550" max="12550" width="16" customWidth="1"/>
    <col min="12801" max="12801" width="2.7109375" customWidth="1"/>
    <col min="12802" max="12802" width="6.85546875" customWidth="1"/>
    <col min="12803" max="12803" width="34.5703125" customWidth="1"/>
    <col min="12804" max="12804" width="15.85546875" customWidth="1"/>
    <col min="12805" max="12805" width="17.5703125" customWidth="1"/>
    <col min="12806" max="12806" width="16" customWidth="1"/>
    <col min="13057" max="13057" width="2.7109375" customWidth="1"/>
    <col min="13058" max="13058" width="6.85546875" customWidth="1"/>
    <col min="13059" max="13059" width="34.5703125" customWidth="1"/>
    <col min="13060" max="13060" width="15.85546875" customWidth="1"/>
    <col min="13061" max="13061" width="17.5703125" customWidth="1"/>
    <col min="13062" max="13062" width="16" customWidth="1"/>
    <col min="13313" max="13313" width="2.7109375" customWidth="1"/>
    <col min="13314" max="13314" width="6.85546875" customWidth="1"/>
    <col min="13315" max="13315" width="34.5703125" customWidth="1"/>
    <col min="13316" max="13316" width="15.85546875" customWidth="1"/>
    <col min="13317" max="13317" width="17.5703125" customWidth="1"/>
    <col min="13318" max="13318" width="16" customWidth="1"/>
    <col min="13569" max="13569" width="2.7109375" customWidth="1"/>
    <col min="13570" max="13570" width="6.85546875" customWidth="1"/>
    <col min="13571" max="13571" width="34.5703125" customWidth="1"/>
    <col min="13572" max="13572" width="15.85546875" customWidth="1"/>
    <col min="13573" max="13573" width="17.5703125" customWidth="1"/>
    <col min="13574" max="13574" width="16" customWidth="1"/>
    <col min="13825" max="13825" width="2.7109375" customWidth="1"/>
    <col min="13826" max="13826" width="6.85546875" customWidth="1"/>
    <col min="13827" max="13827" width="34.5703125" customWidth="1"/>
    <col min="13828" max="13828" width="15.85546875" customWidth="1"/>
    <col min="13829" max="13829" width="17.5703125" customWidth="1"/>
    <col min="13830" max="13830" width="16" customWidth="1"/>
    <col min="14081" max="14081" width="2.7109375" customWidth="1"/>
    <col min="14082" max="14082" width="6.85546875" customWidth="1"/>
    <col min="14083" max="14083" width="34.5703125" customWidth="1"/>
    <col min="14084" max="14084" width="15.85546875" customWidth="1"/>
    <col min="14085" max="14085" width="17.5703125" customWidth="1"/>
    <col min="14086" max="14086" width="16" customWidth="1"/>
    <col min="14337" max="14337" width="2.7109375" customWidth="1"/>
    <col min="14338" max="14338" width="6.85546875" customWidth="1"/>
    <col min="14339" max="14339" width="34.5703125" customWidth="1"/>
    <col min="14340" max="14340" width="15.85546875" customWidth="1"/>
    <col min="14341" max="14341" width="17.5703125" customWidth="1"/>
    <col min="14342" max="14342" width="16" customWidth="1"/>
    <col min="14593" max="14593" width="2.7109375" customWidth="1"/>
    <col min="14594" max="14594" width="6.85546875" customWidth="1"/>
    <col min="14595" max="14595" width="34.5703125" customWidth="1"/>
    <col min="14596" max="14596" width="15.85546875" customWidth="1"/>
    <col min="14597" max="14597" width="17.5703125" customWidth="1"/>
    <col min="14598" max="14598" width="16" customWidth="1"/>
    <col min="14849" max="14849" width="2.7109375" customWidth="1"/>
    <col min="14850" max="14850" width="6.85546875" customWidth="1"/>
    <col min="14851" max="14851" width="34.5703125" customWidth="1"/>
    <col min="14852" max="14852" width="15.85546875" customWidth="1"/>
    <col min="14853" max="14853" width="17.5703125" customWidth="1"/>
    <col min="14854" max="14854" width="16" customWidth="1"/>
    <col min="15105" max="15105" width="2.7109375" customWidth="1"/>
    <col min="15106" max="15106" width="6.85546875" customWidth="1"/>
    <col min="15107" max="15107" width="34.5703125" customWidth="1"/>
    <col min="15108" max="15108" width="15.85546875" customWidth="1"/>
    <col min="15109" max="15109" width="17.5703125" customWidth="1"/>
    <col min="15110" max="15110" width="16" customWidth="1"/>
    <col min="15361" max="15361" width="2.7109375" customWidth="1"/>
    <col min="15362" max="15362" width="6.85546875" customWidth="1"/>
    <col min="15363" max="15363" width="34.5703125" customWidth="1"/>
    <col min="15364" max="15364" width="15.85546875" customWidth="1"/>
    <col min="15365" max="15365" width="17.5703125" customWidth="1"/>
    <col min="15366" max="15366" width="16" customWidth="1"/>
    <col min="15617" max="15617" width="2.7109375" customWidth="1"/>
    <col min="15618" max="15618" width="6.85546875" customWidth="1"/>
    <col min="15619" max="15619" width="34.5703125" customWidth="1"/>
    <col min="15620" max="15620" width="15.85546875" customWidth="1"/>
    <col min="15621" max="15621" width="17.5703125" customWidth="1"/>
    <col min="15622" max="15622" width="16" customWidth="1"/>
    <col min="15873" max="15873" width="2.7109375" customWidth="1"/>
    <col min="15874" max="15874" width="6.85546875" customWidth="1"/>
    <col min="15875" max="15875" width="34.5703125" customWidth="1"/>
    <col min="15876" max="15876" width="15.85546875" customWidth="1"/>
    <col min="15877" max="15877" width="17.5703125" customWidth="1"/>
    <col min="15878" max="15878" width="16" customWidth="1"/>
    <col min="16129" max="16129" width="2.7109375" customWidth="1"/>
    <col min="16130" max="16130" width="6.85546875" customWidth="1"/>
    <col min="16131" max="16131" width="34.5703125" customWidth="1"/>
    <col min="16132" max="16132" width="15.85546875" customWidth="1"/>
    <col min="16133" max="16133" width="17.5703125" customWidth="1"/>
    <col min="16134" max="16134" width="16" customWidth="1"/>
  </cols>
  <sheetData>
    <row r="1" spans="2:7" x14ac:dyDescent="0.25">
      <c r="E1" s="321"/>
      <c r="F1" s="321"/>
    </row>
    <row r="2" spans="2:7" s="1" customFormat="1" ht="20.45" customHeight="1" x14ac:dyDescent="0.25">
      <c r="B2" s="2"/>
      <c r="C2" s="3"/>
      <c r="D2" s="4"/>
      <c r="E2" s="4"/>
      <c r="F2" s="4"/>
      <c r="G2" s="4"/>
    </row>
    <row r="3" spans="2:7" s="1" customFormat="1" ht="15" customHeight="1" x14ac:dyDescent="0.25">
      <c r="B3" s="322" t="s">
        <v>8</v>
      </c>
      <c r="C3" s="322"/>
      <c r="D3" s="322"/>
      <c r="E3" s="322"/>
      <c r="F3" s="322"/>
      <c r="G3" s="4"/>
    </row>
    <row r="4" spans="2:7" s="1" customFormat="1" ht="20.25" customHeight="1" x14ac:dyDescent="0.3">
      <c r="B4" s="322"/>
      <c r="C4" s="322"/>
      <c r="D4" s="322"/>
      <c r="E4" s="322"/>
      <c r="F4" s="322"/>
      <c r="G4" s="5"/>
    </row>
    <row r="5" spans="2:7" s="1" customFormat="1" x14ac:dyDescent="0.25">
      <c r="B5" s="323" t="s">
        <v>61</v>
      </c>
      <c r="C5" s="324"/>
      <c r="D5" s="324"/>
      <c r="E5" s="324"/>
      <c r="F5" s="324"/>
      <c r="G5" s="324"/>
    </row>
    <row r="6" spans="2:7" s="1" customFormat="1" ht="14.25" customHeight="1" thickBot="1" x14ac:dyDescent="0.35">
      <c r="B6" s="6"/>
      <c r="C6" s="4"/>
      <c r="D6" s="4"/>
      <c r="E6" s="4"/>
      <c r="F6" s="4"/>
      <c r="G6" s="7"/>
    </row>
    <row r="7" spans="2:7" s="1" customFormat="1" ht="60.75" customHeight="1" thickBot="1" x14ac:dyDescent="0.35">
      <c r="B7" s="6"/>
      <c r="C7" s="8" t="s">
        <v>9</v>
      </c>
      <c r="D7" s="325"/>
      <c r="E7" s="326"/>
      <c r="F7" s="7"/>
      <c r="G7" s="7"/>
    </row>
    <row r="8" spans="2:7" s="1" customFormat="1" ht="13.5" customHeight="1" thickBot="1" x14ac:dyDescent="0.3">
      <c r="B8" s="327"/>
      <c r="C8" s="328"/>
      <c r="D8" s="9"/>
      <c r="F8" s="10"/>
      <c r="G8" s="10"/>
    </row>
    <row r="9" spans="2:7" s="1" customFormat="1" ht="46.5" customHeight="1" thickBot="1" x14ac:dyDescent="0.3">
      <c r="B9" s="11"/>
      <c r="C9" s="12" t="s">
        <v>10</v>
      </c>
      <c r="D9" s="319"/>
      <c r="E9" s="320"/>
      <c r="F9" s="13"/>
      <c r="G9" s="13"/>
    </row>
    <row r="10" spans="2:7" s="1" customFormat="1" ht="15.75" customHeight="1" thickBot="1" x14ac:dyDescent="0.3">
      <c r="B10" s="11"/>
      <c r="C10" s="331"/>
      <c r="D10" s="331"/>
      <c r="E10" s="331"/>
      <c r="F10" s="331"/>
      <c r="G10" s="14"/>
    </row>
    <row r="11" spans="2:7" s="1" customFormat="1" ht="17.45" customHeight="1" thickBot="1" x14ac:dyDescent="0.3">
      <c r="B11" s="11"/>
      <c r="C11" s="8" t="s">
        <v>11</v>
      </c>
      <c r="D11" s="15"/>
      <c r="E11" s="16"/>
      <c r="F11" s="17"/>
      <c r="G11" s="17"/>
    </row>
    <row r="12" spans="2:7" s="1" customFormat="1" ht="17.45" customHeight="1" thickBot="1" x14ac:dyDescent="0.3">
      <c r="B12" s="11"/>
      <c r="C12" s="50"/>
      <c r="D12" s="16"/>
      <c r="E12" s="16"/>
      <c r="F12" s="17"/>
      <c r="G12" s="17"/>
    </row>
    <row r="13" spans="2:7" s="1" customFormat="1" ht="45" customHeight="1" thickBot="1" x14ac:dyDescent="0.3">
      <c r="B13" s="332" t="s">
        <v>12</v>
      </c>
      <c r="C13" s="333"/>
      <c r="D13" s="333"/>
      <c r="E13" s="333"/>
      <c r="F13" s="334"/>
      <c r="G13" s="17"/>
    </row>
    <row r="14" spans="2:7" ht="13.5" customHeight="1" thickBot="1" x14ac:dyDescent="0.3">
      <c r="B14" s="335" t="s">
        <v>0</v>
      </c>
      <c r="C14" s="337" t="s">
        <v>13</v>
      </c>
      <c r="D14" s="339" t="s">
        <v>62</v>
      </c>
      <c r="E14" s="340"/>
      <c r="F14" s="341"/>
      <c r="G14" s="17"/>
    </row>
    <row r="15" spans="2:7" ht="46.5" customHeight="1" x14ac:dyDescent="0.25">
      <c r="B15" s="336"/>
      <c r="C15" s="338"/>
      <c r="D15" s="342" t="s">
        <v>15</v>
      </c>
      <c r="E15" s="344" t="s">
        <v>16</v>
      </c>
      <c r="F15" s="346" t="s">
        <v>17</v>
      </c>
      <c r="G15" s="17"/>
    </row>
    <row r="16" spans="2:7" ht="15.75" thickBot="1" x14ac:dyDescent="0.3">
      <c r="B16" s="336"/>
      <c r="C16" s="338"/>
      <c r="D16" s="343"/>
      <c r="E16" s="345"/>
      <c r="F16" s="347"/>
      <c r="G16" s="17"/>
    </row>
    <row r="17" spans="1:6" ht="15.75" thickBot="1" x14ac:dyDescent="0.3">
      <c r="A17" s="18"/>
      <c r="B17" s="20">
        <v>1</v>
      </c>
      <c r="C17" s="20">
        <v>2</v>
      </c>
      <c r="D17" s="19" t="s">
        <v>6</v>
      </c>
      <c r="E17" s="21">
        <v>4</v>
      </c>
      <c r="F17" s="21">
        <v>5</v>
      </c>
    </row>
    <row r="18" spans="1:6" ht="15.75" thickBot="1" x14ac:dyDescent="0.3">
      <c r="A18" s="18"/>
      <c r="B18" s="348" t="s">
        <v>18</v>
      </c>
      <c r="C18" s="349"/>
      <c r="D18" s="349"/>
      <c r="E18" s="349"/>
      <c r="F18" s="350"/>
    </row>
    <row r="19" spans="1:6" ht="25.5" x14ac:dyDescent="0.25">
      <c r="B19" s="51">
        <v>1</v>
      </c>
      <c r="C19" s="52" t="s">
        <v>63</v>
      </c>
      <c r="D19" s="53">
        <f t="shared" ref="D19:D25" si="0">SUM(E19:F19)</f>
        <v>0</v>
      </c>
      <c r="E19" s="54"/>
      <c r="F19" s="55"/>
    </row>
    <row r="20" spans="1:6" ht="16.5" customHeight="1" x14ac:dyDescent="0.25">
      <c r="B20" s="56" t="s">
        <v>64</v>
      </c>
      <c r="C20" s="25" t="s">
        <v>19</v>
      </c>
      <c r="D20" s="26">
        <f t="shared" si="0"/>
        <v>0</v>
      </c>
      <c r="E20" s="57"/>
      <c r="F20" s="58"/>
    </row>
    <row r="21" spans="1:6" ht="16.5" customHeight="1" x14ac:dyDescent="0.25">
      <c r="B21" s="56" t="s">
        <v>65</v>
      </c>
      <c r="C21" s="27" t="s">
        <v>20</v>
      </c>
      <c r="D21" s="26">
        <f t="shared" si="0"/>
        <v>0</v>
      </c>
      <c r="E21" s="57"/>
      <c r="F21" s="58"/>
    </row>
    <row r="22" spans="1:6" ht="16.5" customHeight="1" x14ac:dyDescent="0.25">
      <c r="B22" s="56" t="s">
        <v>66</v>
      </c>
      <c r="C22" s="27"/>
      <c r="D22" s="26">
        <f t="shared" si="0"/>
        <v>0</v>
      </c>
      <c r="E22" s="57"/>
      <c r="F22" s="58"/>
    </row>
    <row r="23" spans="1:6" ht="16.5" customHeight="1" x14ac:dyDescent="0.25">
      <c r="B23" s="56" t="s">
        <v>67</v>
      </c>
      <c r="C23" s="25" t="s">
        <v>22</v>
      </c>
      <c r="D23" s="26">
        <f t="shared" si="0"/>
        <v>0</v>
      </c>
      <c r="E23" s="57"/>
      <c r="F23" s="58"/>
    </row>
    <row r="24" spans="1:6" ht="16.5" customHeight="1" x14ac:dyDescent="0.25">
      <c r="B24" s="59" t="s">
        <v>68</v>
      </c>
      <c r="C24" s="25"/>
      <c r="D24" s="26">
        <f t="shared" si="0"/>
        <v>0</v>
      </c>
      <c r="E24" s="57"/>
      <c r="F24" s="58"/>
    </row>
    <row r="25" spans="1:6" ht="17.25" customHeight="1" thickBot="1" x14ac:dyDescent="0.3">
      <c r="B25" s="60" t="s">
        <v>69</v>
      </c>
      <c r="C25" s="61" t="s">
        <v>23</v>
      </c>
      <c r="D25" s="62">
        <f t="shared" si="0"/>
        <v>0</v>
      </c>
      <c r="E25" s="63"/>
      <c r="F25" s="64"/>
    </row>
    <row r="26" spans="1:6" ht="15.75" thickBot="1" x14ac:dyDescent="0.3">
      <c r="A26" s="18"/>
      <c r="B26" s="351" t="s">
        <v>31</v>
      </c>
      <c r="C26" s="352"/>
      <c r="D26" s="352"/>
      <c r="E26" s="352"/>
      <c r="F26" s="353"/>
    </row>
    <row r="27" spans="1:6" ht="18.75" customHeight="1" x14ac:dyDescent="0.25">
      <c r="B27" s="65">
        <v>2</v>
      </c>
      <c r="C27" s="22" t="s">
        <v>70</v>
      </c>
      <c r="D27" s="24">
        <f t="shared" ref="D27:D35" si="1">SUM(E27:F27)</f>
        <v>0</v>
      </c>
      <c r="E27" s="66"/>
      <c r="F27" s="67"/>
    </row>
    <row r="28" spans="1:6" ht="25.5" x14ac:dyDescent="0.25">
      <c r="B28" s="68">
        <v>3</v>
      </c>
      <c r="C28" s="23" t="s">
        <v>71</v>
      </c>
      <c r="D28" s="24">
        <f t="shared" si="1"/>
        <v>0</v>
      </c>
      <c r="E28" s="69"/>
      <c r="F28" s="70"/>
    </row>
    <row r="29" spans="1:6" x14ac:dyDescent="0.25">
      <c r="B29" s="56" t="s">
        <v>24</v>
      </c>
      <c r="C29" s="25" t="s">
        <v>25</v>
      </c>
      <c r="D29" s="26">
        <f t="shared" si="1"/>
        <v>0</v>
      </c>
      <c r="E29" s="57"/>
      <c r="F29" s="58"/>
    </row>
    <row r="30" spans="1:6" x14ac:dyDescent="0.25">
      <c r="B30" s="56" t="s">
        <v>26</v>
      </c>
      <c r="C30" s="25" t="s">
        <v>27</v>
      </c>
      <c r="D30" s="26">
        <f t="shared" si="1"/>
        <v>0</v>
      </c>
      <c r="E30" s="57"/>
      <c r="F30" s="58"/>
    </row>
    <row r="31" spans="1:6" x14ac:dyDescent="0.25">
      <c r="B31" s="56" t="s">
        <v>28</v>
      </c>
      <c r="C31" s="25" t="s">
        <v>29</v>
      </c>
      <c r="D31" s="26">
        <f t="shared" si="1"/>
        <v>0</v>
      </c>
      <c r="E31" s="57"/>
      <c r="F31" s="58"/>
    </row>
    <row r="32" spans="1:6" x14ac:dyDescent="0.25">
      <c r="B32" s="68">
        <v>4</v>
      </c>
      <c r="C32" s="30" t="s">
        <v>32</v>
      </c>
      <c r="D32" s="24">
        <f t="shared" si="1"/>
        <v>0</v>
      </c>
      <c r="E32" s="69"/>
      <c r="F32" s="70"/>
    </row>
    <row r="33" spans="1:8" x14ac:dyDescent="0.25">
      <c r="B33" s="68">
        <v>5</v>
      </c>
      <c r="C33" s="30" t="s">
        <v>33</v>
      </c>
      <c r="D33" s="24">
        <f t="shared" si="1"/>
        <v>0</v>
      </c>
      <c r="E33" s="69"/>
      <c r="F33" s="70"/>
    </row>
    <row r="34" spans="1:8" ht="38.25" x14ac:dyDescent="0.25">
      <c r="B34" s="68">
        <v>6</v>
      </c>
      <c r="C34" s="30" t="s">
        <v>34</v>
      </c>
      <c r="D34" s="24">
        <f t="shared" si="1"/>
        <v>0</v>
      </c>
      <c r="E34" s="69"/>
      <c r="F34" s="70"/>
    </row>
    <row r="35" spans="1:8" ht="15.75" thickBot="1" x14ac:dyDescent="0.3">
      <c r="B35" s="71">
        <v>7</v>
      </c>
      <c r="C35" s="28" t="s">
        <v>30</v>
      </c>
      <c r="D35" s="29">
        <f t="shared" si="1"/>
        <v>0</v>
      </c>
      <c r="E35" s="72"/>
      <c r="F35" s="73"/>
    </row>
    <row r="36" spans="1:8" ht="13.5" customHeight="1" thickBot="1" x14ac:dyDescent="0.3">
      <c r="A36" s="31"/>
      <c r="B36" s="354" t="s">
        <v>38</v>
      </c>
      <c r="C36" s="355"/>
      <c r="D36" s="32">
        <f>SUM(D19,D27,D28,D32,D33,D34,D35)</f>
        <v>0</v>
      </c>
      <c r="E36" s="32">
        <f>SUM(E27:E34)</f>
        <v>0</v>
      </c>
      <c r="F36" s="32">
        <f>SUM(F27:F34)</f>
        <v>0</v>
      </c>
    </row>
    <row r="37" spans="1:8" x14ac:dyDescent="0.25">
      <c r="A37" s="31"/>
      <c r="B37" s="33"/>
      <c r="C37" s="34"/>
      <c r="D37" s="35"/>
      <c r="E37" s="35"/>
      <c r="F37" s="35"/>
    </row>
    <row r="38" spans="1:8" x14ac:dyDescent="0.25">
      <c r="B38" s="36"/>
      <c r="C38" t="s">
        <v>72</v>
      </c>
    </row>
    <row r="39" spans="1:8" x14ac:dyDescent="0.25">
      <c r="B39" s="36"/>
    </row>
    <row r="40" spans="1:8" s="1" customFormat="1" ht="73.5" customHeight="1" x14ac:dyDescent="0.25">
      <c r="B40" s="356" t="s">
        <v>73</v>
      </c>
      <c r="C40" s="356"/>
      <c r="D40" s="356"/>
      <c r="E40" s="356"/>
      <c r="F40" s="356"/>
      <c r="G40" s="74"/>
      <c r="H40" s="74"/>
    </row>
    <row r="41" spans="1:8" s="1" customFormat="1" ht="42" customHeight="1" x14ac:dyDescent="0.25">
      <c r="B41" s="356"/>
      <c r="C41" s="356"/>
      <c r="D41" s="356"/>
      <c r="E41" s="356"/>
      <c r="F41" s="356"/>
      <c r="G41" s="74"/>
      <c r="H41" s="74"/>
    </row>
    <row r="42" spans="1:8" s="1" customFormat="1" ht="42" customHeight="1" x14ac:dyDescent="0.25">
      <c r="B42" s="356"/>
      <c r="C42" s="356"/>
      <c r="D42" s="356"/>
      <c r="E42" s="356"/>
      <c r="F42" s="356"/>
      <c r="G42" s="74"/>
      <c r="H42" s="74"/>
    </row>
    <row r="44" spans="1:8" s="1" customFormat="1" ht="51" customHeight="1" thickBot="1" x14ac:dyDescent="0.3">
      <c r="B44" s="329" t="s">
        <v>39</v>
      </c>
      <c r="C44" s="329"/>
      <c r="D44" s="330"/>
      <c r="E44" s="330"/>
      <c r="F44" s="330"/>
      <c r="G44"/>
    </row>
    <row r="45" spans="1:8" s="1" customFormat="1" ht="32.25" customHeight="1" x14ac:dyDescent="0.25">
      <c r="B45" s="358" t="s">
        <v>0</v>
      </c>
      <c r="C45" s="360" t="s">
        <v>40</v>
      </c>
      <c r="D45" s="362" t="s">
        <v>41</v>
      </c>
      <c r="E45" s="363"/>
      <c r="F45" s="364"/>
      <c r="G45"/>
    </row>
    <row r="46" spans="1:8" s="1" customFormat="1" ht="35.25" customHeight="1" thickBot="1" x14ac:dyDescent="0.3">
      <c r="B46" s="359"/>
      <c r="C46" s="361"/>
      <c r="D46" s="75" t="s">
        <v>42</v>
      </c>
      <c r="E46" s="76" t="s">
        <v>43</v>
      </c>
      <c r="F46" s="77" t="s">
        <v>44</v>
      </c>
      <c r="G46"/>
    </row>
    <row r="47" spans="1:8" s="1" customFormat="1" ht="18" customHeight="1" thickBot="1" x14ac:dyDescent="0.3">
      <c r="B47" s="78">
        <v>1</v>
      </c>
      <c r="C47" s="79">
        <v>2</v>
      </c>
      <c r="D47" s="80" t="s">
        <v>74</v>
      </c>
      <c r="E47" s="80">
        <v>4</v>
      </c>
      <c r="F47" s="80">
        <v>5</v>
      </c>
      <c r="G47"/>
    </row>
    <row r="48" spans="1:8" s="1" customFormat="1" ht="31.5" customHeight="1" thickBot="1" x14ac:dyDescent="0.3">
      <c r="B48" s="37" t="s">
        <v>45</v>
      </c>
      <c r="C48" s="38" t="s">
        <v>46</v>
      </c>
      <c r="D48" s="39"/>
      <c r="E48" s="40"/>
      <c r="F48" s="41"/>
      <c r="G48"/>
    </row>
    <row r="49" spans="2:7" s="1" customFormat="1" ht="24.95" customHeight="1" thickBot="1" x14ac:dyDescent="0.3">
      <c r="B49" s="42" t="s">
        <v>47</v>
      </c>
      <c r="C49" s="43" t="s">
        <v>48</v>
      </c>
      <c r="D49" s="39"/>
      <c r="E49" s="40"/>
      <c r="F49" s="41"/>
      <c r="G49"/>
    </row>
    <row r="50" spans="2:7" s="1" customFormat="1" ht="24.95" customHeight="1" thickBot="1" x14ac:dyDescent="0.3">
      <c r="B50" s="37" t="s">
        <v>49</v>
      </c>
      <c r="C50" s="43" t="s">
        <v>50</v>
      </c>
      <c r="D50" s="39"/>
      <c r="E50" s="40"/>
      <c r="F50" s="41"/>
      <c r="G50"/>
    </row>
    <row r="51" spans="2:7" s="1" customFormat="1" ht="24.95" customHeight="1" thickBot="1" x14ac:dyDescent="0.3">
      <c r="B51" s="37" t="s">
        <v>51</v>
      </c>
      <c r="C51" s="43" t="s">
        <v>52</v>
      </c>
      <c r="D51" s="39"/>
      <c r="E51" s="40"/>
      <c r="F51" s="41"/>
      <c r="G51"/>
    </row>
    <row r="52" spans="2:7" s="1" customFormat="1" ht="24.95" customHeight="1" thickBot="1" x14ac:dyDescent="0.3">
      <c r="B52" s="37" t="s">
        <v>53</v>
      </c>
      <c r="C52" s="43" t="s">
        <v>54</v>
      </c>
      <c r="D52" s="39"/>
      <c r="E52" s="40"/>
      <c r="F52" s="41"/>
      <c r="G52"/>
    </row>
    <row r="53" spans="2:7" s="1" customFormat="1" ht="24.95" customHeight="1" thickBot="1" x14ac:dyDescent="0.3">
      <c r="B53" s="42" t="s">
        <v>55</v>
      </c>
      <c r="C53" s="44" t="s">
        <v>56</v>
      </c>
      <c r="D53" s="45"/>
      <c r="E53" s="46"/>
      <c r="F53" s="47"/>
      <c r="G53"/>
    </row>
    <row r="54" spans="2:7" s="1" customFormat="1" ht="24.95" customHeight="1" thickBot="1" x14ac:dyDescent="0.3">
      <c r="B54" s="365" t="s">
        <v>38</v>
      </c>
      <c r="C54" s="366"/>
      <c r="D54" s="48">
        <f>SUM(D48:F53)</f>
        <v>0</v>
      </c>
      <c r="E54" s="48">
        <f>SUM(E48:H53)</f>
        <v>0</v>
      </c>
      <c r="F54" s="49">
        <f>SUM(F48:H53)</f>
        <v>0</v>
      </c>
      <c r="G54"/>
    </row>
    <row r="55" spans="2:7" s="1" customFormat="1" ht="19.149999999999999" customHeight="1" x14ac:dyDescent="0.25">
      <c r="B55" s="81"/>
      <c r="C55" s="81"/>
      <c r="D55" s="81"/>
      <c r="E55" s="81"/>
      <c r="F55" s="81"/>
      <c r="G55"/>
    </row>
    <row r="56" spans="2:7" s="1" customFormat="1" ht="19.899999999999999" customHeight="1" x14ac:dyDescent="0.25">
      <c r="B56" s="367"/>
      <c r="C56" s="367"/>
      <c r="D56" s="3"/>
      <c r="E56" s="324"/>
      <c r="F56" s="324"/>
      <c r="G56" s="324"/>
    </row>
    <row r="57" spans="2:7" s="1" customFormat="1" ht="37.5" customHeight="1" x14ac:dyDescent="0.25">
      <c r="B57" s="1" t="s">
        <v>57</v>
      </c>
      <c r="D57" s="1" t="s">
        <v>75</v>
      </c>
      <c r="F57" s="357"/>
      <c r="G57" s="357"/>
    </row>
    <row r="58" spans="2:7" s="1" customFormat="1" x14ac:dyDescent="0.25">
      <c r="B58" s="1" t="s">
        <v>59</v>
      </c>
      <c r="D58" s="4" t="s">
        <v>76</v>
      </c>
      <c r="G58" s="4"/>
    </row>
    <row r="59" spans="2:7" s="1" customFormat="1" x14ac:dyDescent="0.25"/>
    <row r="60" spans="2:7" s="1" customFormat="1" ht="19.149999999999999" customHeight="1" x14ac:dyDescent="0.25">
      <c r="B60" s="3"/>
      <c r="C60" s="4"/>
      <c r="D60" s="4"/>
      <c r="E60" s="4"/>
      <c r="F60" s="4"/>
      <c r="G60" s="4"/>
    </row>
    <row r="61" spans="2:7" s="1" customFormat="1" x14ac:dyDescent="0.25"/>
    <row r="62" spans="2:7" s="1" customFormat="1" x14ac:dyDescent="0.25"/>
    <row r="63" spans="2:7" s="1" customFormat="1" x14ac:dyDescent="0.25"/>
  </sheetData>
  <mergeCells count="27">
    <mergeCell ref="F57:G57"/>
    <mergeCell ref="B45:B46"/>
    <mergeCell ref="C45:C46"/>
    <mergeCell ref="D45:F45"/>
    <mergeCell ref="B54:C54"/>
    <mergeCell ref="B56:C56"/>
    <mergeCell ref="E56:G56"/>
    <mergeCell ref="B44:F44"/>
    <mergeCell ref="C10:F10"/>
    <mergeCell ref="B13:F13"/>
    <mergeCell ref="B14:B16"/>
    <mergeCell ref="C14:C16"/>
    <mergeCell ref="D14:F14"/>
    <mergeCell ref="D15:D16"/>
    <mergeCell ref="E15:E16"/>
    <mergeCell ref="F15:F16"/>
    <mergeCell ref="B18:F18"/>
    <mergeCell ref="B26:F26"/>
    <mergeCell ref="B36:C36"/>
    <mergeCell ref="B40:F40"/>
    <mergeCell ref="B41:F42"/>
    <mergeCell ref="D9:E9"/>
    <mergeCell ref="E1:F1"/>
    <mergeCell ref="B3:F4"/>
    <mergeCell ref="B5:G5"/>
    <mergeCell ref="D7:E7"/>
    <mergeCell ref="B8:C8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view="pageBreakPreview" zoomScale="110" zoomScaleNormal="110" zoomScaleSheetLayoutView="110" workbookViewId="0">
      <selection activeCell="F12" sqref="F12"/>
    </sheetView>
  </sheetViews>
  <sheetFormatPr defaultRowHeight="15" x14ac:dyDescent="0.25"/>
  <cols>
    <col min="1" max="1" width="3.42578125" style="240" customWidth="1"/>
    <col min="2" max="2" width="14.28515625" style="240" customWidth="1"/>
    <col min="3" max="3" width="35.28515625" style="240" customWidth="1"/>
    <col min="4" max="4" width="20.140625" style="240" customWidth="1"/>
    <col min="5" max="5" width="19" style="240" customWidth="1"/>
    <col min="6" max="6" width="21.28515625" style="240" customWidth="1"/>
    <col min="7" max="232" width="9.140625" style="240"/>
    <col min="233" max="233" width="3.42578125" style="240" customWidth="1"/>
    <col min="234" max="234" width="6" style="240" customWidth="1"/>
    <col min="235" max="235" width="30.7109375" style="240" customWidth="1"/>
    <col min="236" max="238" width="18.140625" style="240" customWidth="1"/>
    <col min="239" max="488" width="9.140625" style="240"/>
    <col min="489" max="489" width="3.42578125" style="240" customWidth="1"/>
    <col min="490" max="490" width="6" style="240" customWidth="1"/>
    <col min="491" max="491" width="30.7109375" style="240" customWidth="1"/>
    <col min="492" max="494" width="18.140625" style="240" customWidth="1"/>
    <col min="495" max="744" width="9.140625" style="240"/>
    <col min="745" max="745" width="3.42578125" style="240" customWidth="1"/>
    <col min="746" max="746" width="6" style="240" customWidth="1"/>
    <col min="747" max="747" width="30.7109375" style="240" customWidth="1"/>
    <col min="748" max="750" width="18.140625" style="240" customWidth="1"/>
    <col min="751" max="1000" width="9.140625" style="240"/>
    <col min="1001" max="1001" width="3.42578125" style="240" customWidth="1"/>
    <col min="1002" max="1002" width="6" style="240" customWidth="1"/>
    <col min="1003" max="1003" width="30.7109375" style="240" customWidth="1"/>
    <col min="1004" max="1006" width="18.140625" style="240" customWidth="1"/>
    <col min="1007" max="1256" width="9.140625" style="240"/>
    <col min="1257" max="1257" width="3.42578125" style="240" customWidth="1"/>
    <col min="1258" max="1258" width="6" style="240" customWidth="1"/>
    <col min="1259" max="1259" width="30.7109375" style="240" customWidth="1"/>
    <col min="1260" max="1262" width="18.140625" style="240" customWidth="1"/>
    <col min="1263" max="1512" width="9.140625" style="240"/>
    <col min="1513" max="1513" width="3.42578125" style="240" customWidth="1"/>
    <col min="1514" max="1514" width="6" style="240" customWidth="1"/>
    <col min="1515" max="1515" width="30.7109375" style="240" customWidth="1"/>
    <col min="1516" max="1518" width="18.140625" style="240" customWidth="1"/>
    <col min="1519" max="1768" width="9.140625" style="240"/>
    <col min="1769" max="1769" width="3.42578125" style="240" customWidth="1"/>
    <col min="1770" max="1770" width="6" style="240" customWidth="1"/>
    <col min="1771" max="1771" width="30.7109375" style="240" customWidth="1"/>
    <col min="1772" max="1774" width="18.140625" style="240" customWidth="1"/>
    <col min="1775" max="2024" width="9.140625" style="240"/>
    <col min="2025" max="2025" width="3.42578125" style="240" customWidth="1"/>
    <col min="2026" max="2026" width="6" style="240" customWidth="1"/>
    <col min="2027" max="2027" width="30.7109375" style="240" customWidth="1"/>
    <col min="2028" max="2030" width="18.140625" style="240" customWidth="1"/>
    <col min="2031" max="2280" width="9.140625" style="240"/>
    <col min="2281" max="2281" width="3.42578125" style="240" customWidth="1"/>
    <col min="2282" max="2282" width="6" style="240" customWidth="1"/>
    <col min="2283" max="2283" width="30.7109375" style="240" customWidth="1"/>
    <col min="2284" max="2286" width="18.140625" style="240" customWidth="1"/>
    <col min="2287" max="2536" width="9.140625" style="240"/>
    <col min="2537" max="2537" width="3.42578125" style="240" customWidth="1"/>
    <col min="2538" max="2538" width="6" style="240" customWidth="1"/>
    <col min="2539" max="2539" width="30.7109375" style="240" customWidth="1"/>
    <col min="2540" max="2542" width="18.140625" style="240" customWidth="1"/>
    <col min="2543" max="2792" width="9.140625" style="240"/>
    <col min="2793" max="2793" width="3.42578125" style="240" customWidth="1"/>
    <col min="2794" max="2794" width="6" style="240" customWidth="1"/>
    <col min="2795" max="2795" width="30.7109375" style="240" customWidth="1"/>
    <col min="2796" max="2798" width="18.140625" style="240" customWidth="1"/>
    <col min="2799" max="3048" width="9.140625" style="240"/>
    <col min="3049" max="3049" width="3.42578125" style="240" customWidth="1"/>
    <col min="3050" max="3050" width="6" style="240" customWidth="1"/>
    <col min="3051" max="3051" width="30.7109375" style="240" customWidth="1"/>
    <col min="3052" max="3054" width="18.140625" style="240" customWidth="1"/>
    <col min="3055" max="3304" width="9.140625" style="240"/>
    <col min="3305" max="3305" width="3.42578125" style="240" customWidth="1"/>
    <col min="3306" max="3306" width="6" style="240" customWidth="1"/>
    <col min="3307" max="3307" width="30.7109375" style="240" customWidth="1"/>
    <col min="3308" max="3310" width="18.140625" style="240" customWidth="1"/>
    <col min="3311" max="3560" width="9.140625" style="240"/>
    <col min="3561" max="3561" width="3.42578125" style="240" customWidth="1"/>
    <col min="3562" max="3562" width="6" style="240" customWidth="1"/>
    <col min="3563" max="3563" width="30.7109375" style="240" customWidth="1"/>
    <col min="3564" max="3566" width="18.140625" style="240" customWidth="1"/>
    <col min="3567" max="3816" width="9.140625" style="240"/>
    <col min="3817" max="3817" width="3.42578125" style="240" customWidth="1"/>
    <col min="3818" max="3818" width="6" style="240" customWidth="1"/>
    <col min="3819" max="3819" width="30.7109375" style="240" customWidth="1"/>
    <col min="3820" max="3822" width="18.140625" style="240" customWidth="1"/>
    <col min="3823" max="4072" width="9.140625" style="240"/>
    <col min="4073" max="4073" width="3.42578125" style="240" customWidth="1"/>
    <col min="4074" max="4074" width="6" style="240" customWidth="1"/>
    <col min="4075" max="4075" width="30.7109375" style="240" customWidth="1"/>
    <col min="4076" max="4078" width="18.140625" style="240" customWidth="1"/>
    <col min="4079" max="4328" width="9.140625" style="240"/>
    <col min="4329" max="4329" width="3.42578125" style="240" customWidth="1"/>
    <col min="4330" max="4330" width="6" style="240" customWidth="1"/>
    <col min="4331" max="4331" width="30.7109375" style="240" customWidth="1"/>
    <col min="4332" max="4334" width="18.140625" style="240" customWidth="1"/>
    <col min="4335" max="4584" width="9.140625" style="240"/>
    <col min="4585" max="4585" width="3.42578125" style="240" customWidth="1"/>
    <col min="4586" max="4586" width="6" style="240" customWidth="1"/>
    <col min="4587" max="4587" width="30.7109375" style="240" customWidth="1"/>
    <col min="4588" max="4590" width="18.140625" style="240" customWidth="1"/>
    <col min="4591" max="4840" width="9.140625" style="240"/>
    <col min="4841" max="4841" width="3.42578125" style="240" customWidth="1"/>
    <col min="4842" max="4842" width="6" style="240" customWidth="1"/>
    <col min="4843" max="4843" width="30.7109375" style="240" customWidth="1"/>
    <col min="4844" max="4846" width="18.140625" style="240" customWidth="1"/>
    <col min="4847" max="5096" width="9.140625" style="240"/>
    <col min="5097" max="5097" width="3.42578125" style="240" customWidth="1"/>
    <col min="5098" max="5098" width="6" style="240" customWidth="1"/>
    <col min="5099" max="5099" width="30.7109375" style="240" customWidth="1"/>
    <col min="5100" max="5102" width="18.140625" style="240" customWidth="1"/>
    <col min="5103" max="5352" width="9.140625" style="240"/>
    <col min="5353" max="5353" width="3.42578125" style="240" customWidth="1"/>
    <col min="5354" max="5354" width="6" style="240" customWidth="1"/>
    <col min="5355" max="5355" width="30.7109375" style="240" customWidth="1"/>
    <col min="5356" max="5358" width="18.140625" style="240" customWidth="1"/>
    <col min="5359" max="5608" width="9.140625" style="240"/>
    <col min="5609" max="5609" width="3.42578125" style="240" customWidth="1"/>
    <col min="5610" max="5610" width="6" style="240" customWidth="1"/>
    <col min="5611" max="5611" width="30.7109375" style="240" customWidth="1"/>
    <col min="5612" max="5614" width="18.140625" style="240" customWidth="1"/>
    <col min="5615" max="5864" width="9.140625" style="240"/>
    <col min="5865" max="5865" width="3.42578125" style="240" customWidth="1"/>
    <col min="5866" max="5866" width="6" style="240" customWidth="1"/>
    <col min="5867" max="5867" width="30.7109375" style="240" customWidth="1"/>
    <col min="5868" max="5870" width="18.140625" style="240" customWidth="1"/>
    <col min="5871" max="6120" width="9.140625" style="240"/>
    <col min="6121" max="6121" width="3.42578125" style="240" customWidth="1"/>
    <col min="6122" max="6122" width="6" style="240" customWidth="1"/>
    <col min="6123" max="6123" width="30.7109375" style="240" customWidth="1"/>
    <col min="6124" max="6126" width="18.140625" style="240" customWidth="1"/>
    <col min="6127" max="6376" width="9.140625" style="240"/>
    <col min="6377" max="6377" width="3.42578125" style="240" customWidth="1"/>
    <col min="6378" max="6378" width="6" style="240" customWidth="1"/>
    <col min="6379" max="6379" width="30.7109375" style="240" customWidth="1"/>
    <col min="6380" max="6382" width="18.140625" style="240" customWidth="1"/>
    <col min="6383" max="6632" width="9.140625" style="240"/>
    <col min="6633" max="6633" width="3.42578125" style="240" customWidth="1"/>
    <col min="6634" max="6634" width="6" style="240" customWidth="1"/>
    <col min="6635" max="6635" width="30.7109375" style="240" customWidth="1"/>
    <col min="6636" max="6638" width="18.140625" style="240" customWidth="1"/>
    <col min="6639" max="6888" width="9.140625" style="240"/>
    <col min="6889" max="6889" width="3.42578125" style="240" customWidth="1"/>
    <col min="6890" max="6890" width="6" style="240" customWidth="1"/>
    <col min="6891" max="6891" width="30.7109375" style="240" customWidth="1"/>
    <col min="6892" max="6894" width="18.140625" style="240" customWidth="1"/>
    <col min="6895" max="7144" width="9.140625" style="240"/>
    <col min="7145" max="7145" width="3.42578125" style="240" customWidth="1"/>
    <col min="7146" max="7146" width="6" style="240" customWidth="1"/>
    <col min="7147" max="7147" width="30.7109375" style="240" customWidth="1"/>
    <col min="7148" max="7150" width="18.140625" style="240" customWidth="1"/>
    <col min="7151" max="7400" width="9.140625" style="240"/>
    <col min="7401" max="7401" width="3.42578125" style="240" customWidth="1"/>
    <col min="7402" max="7402" width="6" style="240" customWidth="1"/>
    <col min="7403" max="7403" width="30.7109375" style="240" customWidth="1"/>
    <col min="7404" max="7406" width="18.140625" style="240" customWidth="1"/>
    <col min="7407" max="7656" width="9.140625" style="240"/>
    <col min="7657" max="7657" width="3.42578125" style="240" customWidth="1"/>
    <col min="7658" max="7658" width="6" style="240" customWidth="1"/>
    <col min="7659" max="7659" width="30.7109375" style="240" customWidth="1"/>
    <col min="7660" max="7662" width="18.140625" style="240" customWidth="1"/>
    <col min="7663" max="7912" width="9.140625" style="240"/>
    <col min="7913" max="7913" width="3.42578125" style="240" customWidth="1"/>
    <col min="7914" max="7914" width="6" style="240" customWidth="1"/>
    <col min="7915" max="7915" width="30.7109375" style="240" customWidth="1"/>
    <col min="7916" max="7918" width="18.140625" style="240" customWidth="1"/>
    <col min="7919" max="8168" width="9.140625" style="240"/>
    <col min="8169" max="8169" width="3.42578125" style="240" customWidth="1"/>
    <col min="8170" max="8170" width="6" style="240" customWidth="1"/>
    <col min="8171" max="8171" width="30.7109375" style="240" customWidth="1"/>
    <col min="8172" max="8174" width="18.140625" style="240" customWidth="1"/>
    <col min="8175" max="8424" width="9.140625" style="240"/>
    <col min="8425" max="8425" width="3.42578125" style="240" customWidth="1"/>
    <col min="8426" max="8426" width="6" style="240" customWidth="1"/>
    <col min="8427" max="8427" width="30.7109375" style="240" customWidth="1"/>
    <col min="8428" max="8430" width="18.140625" style="240" customWidth="1"/>
    <col min="8431" max="8680" width="9.140625" style="240"/>
    <col min="8681" max="8681" width="3.42578125" style="240" customWidth="1"/>
    <col min="8682" max="8682" width="6" style="240" customWidth="1"/>
    <col min="8683" max="8683" width="30.7109375" style="240" customWidth="1"/>
    <col min="8684" max="8686" width="18.140625" style="240" customWidth="1"/>
    <col min="8687" max="8936" width="9.140625" style="240"/>
    <col min="8937" max="8937" width="3.42578125" style="240" customWidth="1"/>
    <col min="8938" max="8938" width="6" style="240" customWidth="1"/>
    <col min="8939" max="8939" width="30.7109375" style="240" customWidth="1"/>
    <col min="8940" max="8942" width="18.140625" style="240" customWidth="1"/>
    <col min="8943" max="9192" width="9.140625" style="240"/>
    <col min="9193" max="9193" width="3.42578125" style="240" customWidth="1"/>
    <col min="9194" max="9194" width="6" style="240" customWidth="1"/>
    <col min="9195" max="9195" width="30.7109375" style="240" customWidth="1"/>
    <col min="9196" max="9198" width="18.140625" style="240" customWidth="1"/>
    <col min="9199" max="9448" width="9.140625" style="240"/>
    <col min="9449" max="9449" width="3.42578125" style="240" customWidth="1"/>
    <col min="9450" max="9450" width="6" style="240" customWidth="1"/>
    <col min="9451" max="9451" width="30.7109375" style="240" customWidth="1"/>
    <col min="9452" max="9454" width="18.140625" style="240" customWidth="1"/>
    <col min="9455" max="9704" width="9.140625" style="240"/>
    <col min="9705" max="9705" width="3.42578125" style="240" customWidth="1"/>
    <col min="9706" max="9706" width="6" style="240" customWidth="1"/>
    <col min="9707" max="9707" width="30.7109375" style="240" customWidth="1"/>
    <col min="9708" max="9710" width="18.140625" style="240" customWidth="1"/>
    <col min="9711" max="9960" width="9.140625" style="240"/>
    <col min="9961" max="9961" width="3.42578125" style="240" customWidth="1"/>
    <col min="9962" max="9962" width="6" style="240" customWidth="1"/>
    <col min="9963" max="9963" width="30.7109375" style="240" customWidth="1"/>
    <col min="9964" max="9966" width="18.140625" style="240" customWidth="1"/>
    <col min="9967" max="10216" width="9.140625" style="240"/>
    <col min="10217" max="10217" width="3.42578125" style="240" customWidth="1"/>
    <col min="10218" max="10218" width="6" style="240" customWidth="1"/>
    <col min="10219" max="10219" width="30.7109375" style="240" customWidth="1"/>
    <col min="10220" max="10222" width="18.140625" style="240" customWidth="1"/>
    <col min="10223" max="10472" width="9.140625" style="240"/>
    <col min="10473" max="10473" width="3.42578125" style="240" customWidth="1"/>
    <col min="10474" max="10474" width="6" style="240" customWidth="1"/>
    <col min="10475" max="10475" width="30.7109375" style="240" customWidth="1"/>
    <col min="10476" max="10478" width="18.140625" style="240" customWidth="1"/>
    <col min="10479" max="10728" width="9.140625" style="240"/>
    <col min="10729" max="10729" width="3.42578125" style="240" customWidth="1"/>
    <col min="10730" max="10730" width="6" style="240" customWidth="1"/>
    <col min="10731" max="10731" width="30.7109375" style="240" customWidth="1"/>
    <col min="10732" max="10734" width="18.140625" style="240" customWidth="1"/>
    <col min="10735" max="10984" width="9.140625" style="240"/>
    <col min="10985" max="10985" width="3.42578125" style="240" customWidth="1"/>
    <col min="10986" max="10986" width="6" style="240" customWidth="1"/>
    <col min="10987" max="10987" width="30.7109375" style="240" customWidth="1"/>
    <col min="10988" max="10990" width="18.140625" style="240" customWidth="1"/>
    <col min="10991" max="11240" width="9.140625" style="240"/>
    <col min="11241" max="11241" width="3.42578125" style="240" customWidth="1"/>
    <col min="11242" max="11242" width="6" style="240" customWidth="1"/>
    <col min="11243" max="11243" width="30.7109375" style="240" customWidth="1"/>
    <col min="11244" max="11246" width="18.140625" style="240" customWidth="1"/>
    <col min="11247" max="11496" width="9.140625" style="240"/>
    <col min="11497" max="11497" width="3.42578125" style="240" customWidth="1"/>
    <col min="11498" max="11498" width="6" style="240" customWidth="1"/>
    <col min="11499" max="11499" width="30.7109375" style="240" customWidth="1"/>
    <col min="11500" max="11502" width="18.140625" style="240" customWidth="1"/>
    <col min="11503" max="11752" width="9.140625" style="240"/>
    <col min="11753" max="11753" width="3.42578125" style="240" customWidth="1"/>
    <col min="11754" max="11754" width="6" style="240" customWidth="1"/>
    <col min="11755" max="11755" width="30.7109375" style="240" customWidth="1"/>
    <col min="11756" max="11758" width="18.140625" style="240" customWidth="1"/>
    <col min="11759" max="12008" width="9.140625" style="240"/>
    <col min="12009" max="12009" width="3.42578125" style="240" customWidth="1"/>
    <col min="12010" max="12010" width="6" style="240" customWidth="1"/>
    <col min="12011" max="12011" width="30.7109375" style="240" customWidth="1"/>
    <col min="12012" max="12014" width="18.140625" style="240" customWidth="1"/>
    <col min="12015" max="12264" width="9.140625" style="240"/>
    <col min="12265" max="12265" width="3.42578125" style="240" customWidth="1"/>
    <col min="12266" max="12266" width="6" style="240" customWidth="1"/>
    <col min="12267" max="12267" width="30.7109375" style="240" customWidth="1"/>
    <col min="12268" max="12270" width="18.140625" style="240" customWidth="1"/>
    <col min="12271" max="12520" width="9.140625" style="240"/>
    <col min="12521" max="12521" width="3.42578125" style="240" customWidth="1"/>
    <col min="12522" max="12522" width="6" style="240" customWidth="1"/>
    <col min="12523" max="12523" width="30.7109375" style="240" customWidth="1"/>
    <col min="12524" max="12526" width="18.140625" style="240" customWidth="1"/>
    <col min="12527" max="12776" width="9.140625" style="240"/>
    <col min="12777" max="12777" width="3.42578125" style="240" customWidth="1"/>
    <col min="12778" max="12778" width="6" style="240" customWidth="1"/>
    <col min="12779" max="12779" width="30.7109375" style="240" customWidth="1"/>
    <col min="12780" max="12782" width="18.140625" style="240" customWidth="1"/>
    <col min="12783" max="13032" width="9.140625" style="240"/>
    <col min="13033" max="13033" width="3.42578125" style="240" customWidth="1"/>
    <col min="13034" max="13034" width="6" style="240" customWidth="1"/>
    <col min="13035" max="13035" width="30.7109375" style="240" customWidth="1"/>
    <col min="13036" max="13038" width="18.140625" style="240" customWidth="1"/>
    <col min="13039" max="13288" width="9.140625" style="240"/>
    <col min="13289" max="13289" width="3.42578125" style="240" customWidth="1"/>
    <col min="13290" max="13290" width="6" style="240" customWidth="1"/>
    <col min="13291" max="13291" width="30.7109375" style="240" customWidth="1"/>
    <col min="13292" max="13294" width="18.140625" style="240" customWidth="1"/>
    <col min="13295" max="13544" width="9.140625" style="240"/>
    <col min="13545" max="13545" width="3.42578125" style="240" customWidth="1"/>
    <col min="13546" max="13546" width="6" style="240" customWidth="1"/>
    <col min="13547" max="13547" width="30.7109375" style="240" customWidth="1"/>
    <col min="13548" max="13550" width="18.140625" style="240" customWidth="1"/>
    <col min="13551" max="13800" width="9.140625" style="240"/>
    <col min="13801" max="13801" width="3.42578125" style="240" customWidth="1"/>
    <col min="13802" max="13802" width="6" style="240" customWidth="1"/>
    <col min="13803" max="13803" width="30.7109375" style="240" customWidth="1"/>
    <col min="13804" max="13806" width="18.140625" style="240" customWidth="1"/>
    <col min="13807" max="14056" width="9.140625" style="240"/>
    <col min="14057" max="14057" width="3.42578125" style="240" customWidth="1"/>
    <col min="14058" max="14058" width="6" style="240" customWidth="1"/>
    <col min="14059" max="14059" width="30.7109375" style="240" customWidth="1"/>
    <col min="14060" max="14062" width="18.140625" style="240" customWidth="1"/>
    <col min="14063" max="14312" width="9.140625" style="240"/>
    <col min="14313" max="14313" width="3.42578125" style="240" customWidth="1"/>
    <col min="14314" max="14314" width="6" style="240" customWidth="1"/>
    <col min="14315" max="14315" width="30.7109375" style="240" customWidth="1"/>
    <col min="14316" max="14318" width="18.140625" style="240" customWidth="1"/>
    <col min="14319" max="14568" width="9.140625" style="240"/>
    <col min="14569" max="14569" width="3.42578125" style="240" customWidth="1"/>
    <col min="14570" max="14570" width="6" style="240" customWidth="1"/>
    <col min="14571" max="14571" width="30.7109375" style="240" customWidth="1"/>
    <col min="14572" max="14574" width="18.140625" style="240" customWidth="1"/>
    <col min="14575" max="14824" width="9.140625" style="240"/>
    <col min="14825" max="14825" width="3.42578125" style="240" customWidth="1"/>
    <col min="14826" max="14826" width="6" style="240" customWidth="1"/>
    <col min="14827" max="14827" width="30.7109375" style="240" customWidth="1"/>
    <col min="14828" max="14830" width="18.140625" style="240" customWidth="1"/>
    <col min="14831" max="15080" width="9.140625" style="240"/>
    <col min="15081" max="15081" width="3.42578125" style="240" customWidth="1"/>
    <col min="15082" max="15082" width="6" style="240" customWidth="1"/>
    <col min="15083" max="15083" width="30.7109375" style="240" customWidth="1"/>
    <col min="15084" max="15086" width="18.140625" style="240" customWidth="1"/>
    <col min="15087" max="15336" width="9.140625" style="240"/>
    <col min="15337" max="15337" width="3.42578125" style="240" customWidth="1"/>
    <col min="15338" max="15338" width="6" style="240" customWidth="1"/>
    <col min="15339" max="15339" width="30.7109375" style="240" customWidth="1"/>
    <col min="15340" max="15342" width="18.140625" style="240" customWidth="1"/>
    <col min="15343" max="15592" width="9.140625" style="240"/>
    <col min="15593" max="15593" width="3.42578125" style="240" customWidth="1"/>
    <col min="15594" max="15594" width="6" style="240" customWidth="1"/>
    <col min="15595" max="15595" width="30.7109375" style="240" customWidth="1"/>
    <col min="15596" max="15598" width="18.140625" style="240" customWidth="1"/>
    <col min="15599" max="15848" width="9.140625" style="240"/>
    <col min="15849" max="15849" width="3.42578125" style="240" customWidth="1"/>
    <col min="15850" max="15850" width="6" style="240" customWidth="1"/>
    <col min="15851" max="15851" width="30.7109375" style="240" customWidth="1"/>
    <col min="15852" max="15854" width="18.140625" style="240" customWidth="1"/>
    <col min="15855" max="16104" width="9.140625" style="240"/>
    <col min="16105" max="16105" width="3.42578125" style="240" customWidth="1"/>
    <col min="16106" max="16106" width="6" style="240" customWidth="1"/>
    <col min="16107" max="16107" width="30.7109375" style="240" customWidth="1"/>
    <col min="16108" max="16110" width="18.140625" style="240" customWidth="1"/>
    <col min="16111" max="16384" width="9.140625" style="240"/>
  </cols>
  <sheetData>
    <row r="1" spans="1:6" s="243" customFormat="1" ht="20.45" customHeight="1" thickBot="1" x14ac:dyDescent="0.3">
      <c r="B1" s="310"/>
      <c r="C1" s="309"/>
      <c r="D1" s="308"/>
      <c r="E1" s="308"/>
      <c r="F1" s="308"/>
    </row>
    <row r="2" spans="1:6" s="243" customFormat="1" ht="15" customHeight="1" x14ac:dyDescent="0.25">
      <c r="B2" s="372" t="s">
        <v>80</v>
      </c>
      <c r="C2" s="373"/>
      <c r="D2" s="373"/>
      <c r="E2" s="373"/>
      <c r="F2" s="373"/>
    </row>
    <row r="3" spans="1:6" s="243" customFormat="1" ht="33" customHeight="1" x14ac:dyDescent="0.25">
      <c r="B3" s="374"/>
      <c r="C3" s="375"/>
      <c r="D3" s="375"/>
      <c r="E3" s="375"/>
      <c r="F3" s="375"/>
    </row>
    <row r="4" spans="1:6" s="243" customFormat="1" ht="13.9" customHeight="1" x14ac:dyDescent="0.25">
      <c r="B4" s="376" t="s">
        <v>145</v>
      </c>
      <c r="C4" s="377"/>
      <c r="D4" s="377"/>
      <c r="E4" s="377"/>
      <c r="F4" s="377"/>
    </row>
    <row r="5" spans="1:6" s="243" customFormat="1" ht="19.5" thickBot="1" x14ac:dyDescent="0.35">
      <c r="B5" s="307"/>
      <c r="C5" s="194"/>
      <c r="D5" s="194"/>
      <c r="E5" s="194"/>
      <c r="F5" s="194"/>
    </row>
    <row r="6" spans="1:6" s="243" customFormat="1" ht="60.75" customHeight="1" x14ac:dyDescent="0.25">
      <c r="B6" s="378" t="s">
        <v>9</v>
      </c>
      <c r="C6" s="379"/>
      <c r="D6" s="380"/>
      <c r="E6" s="380"/>
      <c r="F6" s="380"/>
    </row>
    <row r="7" spans="1:6" s="243" customFormat="1" ht="13.5" customHeight="1" thickBot="1" x14ac:dyDescent="0.3">
      <c r="B7" s="381"/>
      <c r="C7" s="382"/>
      <c r="D7" s="304"/>
      <c r="E7" s="306"/>
      <c r="F7" s="305"/>
    </row>
    <row r="8" spans="1:6" s="243" customFormat="1" ht="46.5" customHeight="1" x14ac:dyDescent="0.25">
      <c r="B8" s="383" t="s">
        <v>78</v>
      </c>
      <c r="C8" s="384"/>
      <c r="D8" s="380"/>
      <c r="E8" s="380"/>
      <c r="F8" s="380"/>
    </row>
    <row r="9" spans="1:6" s="243" customFormat="1" ht="15.75" customHeight="1" thickBot="1" x14ac:dyDescent="0.3">
      <c r="B9" s="303"/>
      <c r="C9" s="304"/>
      <c r="D9" s="385" t="s">
        <v>79</v>
      </c>
      <c r="E9" s="385"/>
      <c r="F9" s="385"/>
    </row>
    <row r="10" spans="1:6" s="243" customFormat="1" ht="17.45" customHeight="1" x14ac:dyDescent="0.25">
      <c r="B10" s="378" t="s">
        <v>142</v>
      </c>
      <c r="C10" s="379"/>
      <c r="D10" s="533"/>
      <c r="E10" s="533"/>
      <c r="F10" s="533"/>
    </row>
    <row r="11" spans="1:6" s="243" customFormat="1" ht="15.75" customHeight="1" thickBot="1" x14ac:dyDescent="0.3">
      <c r="B11" s="303"/>
      <c r="C11" s="386"/>
      <c r="D11" s="386"/>
      <c r="E11" s="386"/>
      <c r="F11" s="386"/>
    </row>
    <row r="12" spans="1:6" ht="21" customHeight="1" x14ac:dyDescent="0.25">
      <c r="B12" s="387" t="s">
        <v>82</v>
      </c>
      <c r="C12" s="388"/>
      <c r="D12" s="120"/>
      <c r="E12" s="302" t="s">
        <v>83</v>
      </c>
      <c r="F12" s="121"/>
    </row>
    <row r="13" spans="1:6" ht="24" customHeight="1" x14ac:dyDescent="0.25">
      <c r="B13" s="368"/>
      <c r="C13" s="369"/>
      <c r="D13" s="300" t="s">
        <v>129</v>
      </c>
      <c r="E13" s="301"/>
      <c r="F13" s="300" t="s">
        <v>129</v>
      </c>
    </row>
    <row r="14" spans="1:6" ht="38.25" customHeight="1" thickBot="1" x14ac:dyDescent="0.3">
      <c r="A14" s="297"/>
      <c r="B14" s="370" t="s">
        <v>7</v>
      </c>
      <c r="C14" s="371"/>
      <c r="D14" s="85"/>
      <c r="E14" s="299" t="s">
        <v>128</v>
      </c>
      <c r="F14" s="181"/>
    </row>
    <row r="15" spans="1:6" ht="15.75" customHeight="1" x14ac:dyDescent="0.25">
      <c r="B15" s="298"/>
      <c r="C15" s="297"/>
      <c r="D15" s="297"/>
      <c r="E15" s="297"/>
      <c r="F15" s="297"/>
    </row>
    <row r="16" spans="1:6" s="243" customFormat="1" ht="17.45" customHeight="1" thickBot="1" x14ac:dyDescent="0.3">
      <c r="B16" s="296"/>
      <c r="C16" s="295"/>
      <c r="D16" s="294"/>
      <c r="E16" s="294"/>
      <c r="F16" s="293"/>
    </row>
    <row r="17" spans="1:6" s="243" customFormat="1" ht="45" customHeight="1" thickBot="1" x14ac:dyDescent="0.3">
      <c r="B17" s="396" t="s">
        <v>12</v>
      </c>
      <c r="C17" s="397"/>
      <c r="D17" s="397"/>
      <c r="E17" s="397"/>
      <c r="F17" s="397"/>
    </row>
    <row r="18" spans="1:6" ht="13.5" customHeight="1" thickBot="1" x14ac:dyDescent="0.3">
      <c r="B18" s="391" t="s">
        <v>102</v>
      </c>
      <c r="C18" s="398" t="s">
        <v>13</v>
      </c>
      <c r="D18" s="400" t="s">
        <v>14</v>
      </c>
      <c r="E18" s="401"/>
      <c r="F18" s="402"/>
    </row>
    <row r="19" spans="1:6" ht="12.75" customHeight="1" x14ac:dyDescent="0.25">
      <c r="B19" s="392"/>
      <c r="C19" s="399"/>
      <c r="D19" s="391" t="s">
        <v>42</v>
      </c>
      <c r="E19" s="393" t="s">
        <v>16</v>
      </c>
      <c r="F19" s="391" t="s">
        <v>17</v>
      </c>
    </row>
    <row r="20" spans="1:6" ht="35.25" customHeight="1" thickBot="1" x14ac:dyDescent="0.3">
      <c r="B20" s="392"/>
      <c r="C20" s="399"/>
      <c r="D20" s="392"/>
      <c r="E20" s="394"/>
      <c r="F20" s="395"/>
    </row>
    <row r="21" spans="1:6" ht="15.75" thickBot="1" x14ac:dyDescent="0.3">
      <c r="A21" s="291"/>
      <c r="B21" s="292">
        <v>1</v>
      </c>
      <c r="C21" s="292">
        <v>2</v>
      </c>
      <c r="D21" s="292">
        <v>3</v>
      </c>
      <c r="E21" s="292">
        <v>4</v>
      </c>
      <c r="F21" s="292">
        <v>5</v>
      </c>
    </row>
    <row r="22" spans="1:6" ht="15.75" customHeight="1" thickBot="1" x14ac:dyDescent="0.3">
      <c r="A22" s="291"/>
      <c r="B22" s="389" t="s">
        <v>18</v>
      </c>
      <c r="C22" s="390"/>
      <c r="D22" s="390"/>
      <c r="E22" s="390"/>
      <c r="F22" s="390"/>
    </row>
    <row r="23" spans="1:6" ht="48" customHeight="1" thickBot="1" x14ac:dyDescent="0.3">
      <c r="B23" s="285">
        <v>1</v>
      </c>
      <c r="C23" s="290" t="s">
        <v>160</v>
      </c>
      <c r="D23" s="283">
        <f t="shared" ref="D23:D32" si="0">SUM(E23:F23)</f>
        <v>0</v>
      </c>
      <c r="E23" s="182"/>
      <c r="F23" s="182"/>
    </row>
    <row r="24" spans="1:6" ht="24" x14ac:dyDescent="0.25">
      <c r="B24" s="282">
        <v>2</v>
      </c>
      <c r="C24" s="281" t="s">
        <v>89</v>
      </c>
      <c r="D24" s="280">
        <f t="shared" si="0"/>
        <v>0</v>
      </c>
      <c r="E24" s="280">
        <f>SUM($E$25:$E$27)</f>
        <v>0</v>
      </c>
      <c r="F24" s="280">
        <f>SUM($F$25:$F$27)</f>
        <v>0</v>
      </c>
    </row>
    <row r="25" spans="1:6" ht="32.25" customHeight="1" x14ac:dyDescent="0.25">
      <c r="B25" s="278" t="s">
        <v>91</v>
      </c>
      <c r="C25" s="277" t="s">
        <v>25</v>
      </c>
      <c r="D25" s="276">
        <f t="shared" si="0"/>
        <v>0</v>
      </c>
      <c r="E25" s="183"/>
      <c r="F25" s="183"/>
    </row>
    <row r="26" spans="1:6" ht="30" customHeight="1" x14ac:dyDescent="0.25">
      <c r="B26" s="279" t="s">
        <v>21</v>
      </c>
      <c r="C26" s="277" t="s">
        <v>27</v>
      </c>
      <c r="D26" s="276">
        <f t="shared" si="0"/>
        <v>0</v>
      </c>
      <c r="E26" s="183"/>
      <c r="F26" s="183"/>
    </row>
    <row r="27" spans="1:6" ht="17.25" customHeight="1" thickBot="1" x14ac:dyDescent="0.3">
      <c r="B27" s="289" t="s">
        <v>92</v>
      </c>
      <c r="C27" s="288" t="s">
        <v>23</v>
      </c>
      <c r="D27" s="287">
        <f t="shared" si="0"/>
        <v>0</v>
      </c>
      <c r="E27" s="183"/>
      <c r="F27" s="183"/>
    </row>
    <row r="28" spans="1:6" ht="36" x14ac:dyDescent="0.25">
      <c r="B28" s="282">
        <v>3</v>
      </c>
      <c r="C28" s="281" t="s">
        <v>90</v>
      </c>
      <c r="D28" s="280">
        <f t="shared" si="0"/>
        <v>0</v>
      </c>
      <c r="E28" s="280">
        <f>SUM($E$29:$E$31)</f>
        <v>0</v>
      </c>
      <c r="F28" s="280">
        <f>SUM($F$29:$F$31)</f>
        <v>0</v>
      </c>
    </row>
    <row r="29" spans="1:6" x14ac:dyDescent="0.25">
      <c r="B29" s="278" t="s">
        <v>24</v>
      </c>
      <c r="C29" s="277" t="s">
        <v>25</v>
      </c>
      <c r="D29" s="276">
        <f t="shared" si="0"/>
        <v>0</v>
      </c>
      <c r="E29" s="183"/>
      <c r="F29" s="183"/>
    </row>
    <row r="30" spans="1:6" x14ac:dyDescent="0.25">
      <c r="B30" s="278" t="s">
        <v>26</v>
      </c>
      <c r="C30" s="277" t="s">
        <v>27</v>
      </c>
      <c r="D30" s="276">
        <f t="shared" si="0"/>
        <v>0</v>
      </c>
      <c r="E30" s="183"/>
      <c r="F30" s="183"/>
    </row>
    <row r="31" spans="1:6" ht="15.75" thickBot="1" x14ac:dyDescent="0.3">
      <c r="B31" s="289" t="s">
        <v>28</v>
      </c>
      <c r="C31" s="288" t="s">
        <v>29</v>
      </c>
      <c r="D31" s="287">
        <f t="shared" si="0"/>
        <v>0</v>
      </c>
      <c r="E31" s="184"/>
      <c r="F31" s="184"/>
    </row>
    <row r="32" spans="1:6" ht="15.75" thickBot="1" x14ac:dyDescent="0.3">
      <c r="B32" s="285">
        <v>4</v>
      </c>
      <c r="C32" s="286" t="s">
        <v>81</v>
      </c>
      <c r="D32" s="283">
        <f t="shared" si="0"/>
        <v>0</v>
      </c>
      <c r="E32" s="182"/>
      <c r="F32" s="182"/>
    </row>
    <row r="33" spans="1:6" ht="15.75" customHeight="1" thickBot="1" x14ac:dyDescent="0.3">
      <c r="B33" s="403" t="s">
        <v>31</v>
      </c>
      <c r="C33" s="404"/>
      <c r="D33" s="404"/>
      <c r="E33" s="404"/>
      <c r="F33" s="404"/>
    </row>
    <row r="34" spans="1:6" ht="15.75" thickBot="1" x14ac:dyDescent="0.3">
      <c r="B34" s="285">
        <v>5</v>
      </c>
      <c r="C34" s="284" t="s">
        <v>32</v>
      </c>
      <c r="D34" s="283">
        <f t="shared" ref="D34:D41" si="1">SUM(E34:F34)</f>
        <v>0</v>
      </c>
      <c r="E34" s="182"/>
      <c r="F34" s="182"/>
    </row>
    <row r="35" spans="1:6" ht="15.75" thickBot="1" x14ac:dyDescent="0.3">
      <c r="B35" s="285">
        <v>6</v>
      </c>
      <c r="C35" s="284" t="s">
        <v>33</v>
      </c>
      <c r="D35" s="283">
        <f t="shared" si="1"/>
        <v>0</v>
      </c>
      <c r="E35" s="182"/>
      <c r="F35" s="182"/>
    </row>
    <row r="36" spans="1:6" ht="42.75" customHeight="1" thickBot="1" x14ac:dyDescent="0.3">
      <c r="B36" s="285">
        <v>7</v>
      </c>
      <c r="C36" s="284" t="s">
        <v>34</v>
      </c>
      <c r="D36" s="283">
        <f t="shared" si="1"/>
        <v>0</v>
      </c>
      <c r="E36" s="182"/>
      <c r="F36" s="182"/>
    </row>
    <row r="37" spans="1:6" ht="15.75" thickBot="1" x14ac:dyDescent="0.3">
      <c r="B37" s="285">
        <v>8</v>
      </c>
      <c r="C37" s="284" t="s">
        <v>81</v>
      </c>
      <c r="D37" s="283">
        <f t="shared" si="1"/>
        <v>0</v>
      </c>
      <c r="E37" s="182"/>
      <c r="F37" s="182"/>
    </row>
    <row r="38" spans="1:6" ht="36" x14ac:dyDescent="0.25">
      <c r="B38" s="282">
        <v>9</v>
      </c>
      <c r="C38" s="281" t="s">
        <v>130</v>
      </c>
      <c r="D38" s="280">
        <f t="shared" si="1"/>
        <v>0</v>
      </c>
      <c r="E38" s="280">
        <f>SUM($E$39:$E$41)</f>
        <v>0</v>
      </c>
      <c r="F38" s="280">
        <f>SUM($F$39:$F$41)</f>
        <v>0</v>
      </c>
    </row>
    <row r="39" spans="1:6" x14ac:dyDescent="0.25">
      <c r="B39" s="279" t="s">
        <v>35</v>
      </c>
      <c r="C39" s="277" t="s">
        <v>25</v>
      </c>
      <c r="D39" s="276">
        <f t="shared" si="1"/>
        <v>0</v>
      </c>
      <c r="E39" s="183"/>
      <c r="F39" s="183"/>
    </row>
    <row r="40" spans="1:6" x14ac:dyDescent="0.25">
      <c r="B40" s="278" t="s">
        <v>36</v>
      </c>
      <c r="C40" s="277" t="s">
        <v>27</v>
      </c>
      <c r="D40" s="276">
        <f t="shared" si="1"/>
        <v>0</v>
      </c>
      <c r="E40" s="183"/>
      <c r="F40" s="183"/>
    </row>
    <row r="41" spans="1:6" ht="15.75" thickBot="1" x14ac:dyDescent="0.3">
      <c r="B41" s="275" t="s">
        <v>37</v>
      </c>
      <c r="C41" s="274" t="s">
        <v>29</v>
      </c>
      <c r="D41" s="273">
        <f t="shared" si="1"/>
        <v>0</v>
      </c>
      <c r="E41" s="185"/>
      <c r="F41" s="185"/>
    </row>
    <row r="42" spans="1:6" ht="13.5" customHeight="1" thickBot="1" x14ac:dyDescent="0.3">
      <c r="A42" s="271"/>
      <c r="B42" s="407" t="s">
        <v>38</v>
      </c>
      <c r="C42" s="408"/>
      <c r="D42" s="272">
        <f>SUM(D23:D24,D28,D32,D34:D38)</f>
        <v>0</v>
      </c>
      <c r="E42" s="272">
        <f>SUM(E23:E24,E28,E32,E34:E38)</f>
        <v>0</v>
      </c>
      <c r="F42" s="272">
        <f>SUM(F23:F24,F28,F32,F34:F38)</f>
        <v>0</v>
      </c>
    </row>
    <row r="43" spans="1:6" ht="19.5" customHeight="1" thickBot="1" x14ac:dyDescent="0.3">
      <c r="A43" s="271"/>
      <c r="B43" s="409" t="s">
        <v>162</v>
      </c>
      <c r="C43" s="410" t="s">
        <v>162</v>
      </c>
      <c r="D43" s="270">
        <f>D23+D24+D28+D32</f>
        <v>0</v>
      </c>
      <c r="E43" s="270">
        <f>E23+E24+E28+E32</f>
        <v>0</v>
      </c>
      <c r="F43" s="270">
        <f>F23+F24+F28+F32</f>
        <v>0</v>
      </c>
    </row>
    <row r="44" spans="1:6" ht="14.25" customHeight="1" thickBot="1" x14ac:dyDescent="0.3">
      <c r="B44" s="409" t="s">
        <v>161</v>
      </c>
      <c r="C44" s="410" t="s">
        <v>161</v>
      </c>
      <c r="D44" s="270">
        <f>D34+D35+D36+D37+D38</f>
        <v>0</v>
      </c>
      <c r="E44" s="270">
        <f>E34+E35+E36+E37+E38</f>
        <v>0</v>
      </c>
      <c r="F44" s="270">
        <f>F34+F35+F36+F37+F38</f>
        <v>0</v>
      </c>
    </row>
    <row r="45" spans="1:6" ht="43.5" customHeight="1" x14ac:dyDescent="0.25">
      <c r="B45" s="263"/>
      <c r="C45" s="269"/>
      <c r="D45" s="268"/>
      <c r="E45" s="268"/>
      <c r="F45" s="268"/>
    </row>
    <row r="46" spans="1:6" ht="38.25" customHeight="1" x14ac:dyDescent="0.25">
      <c r="B46" s="263"/>
      <c r="C46" s="267" t="s">
        <v>101</v>
      </c>
      <c r="D46" s="262"/>
      <c r="E46" s="262"/>
      <c r="F46" s="262"/>
    </row>
    <row r="47" spans="1:6" ht="15.75" x14ac:dyDescent="0.25">
      <c r="B47" s="263"/>
      <c r="D47" s="266"/>
      <c r="E47" s="262"/>
      <c r="F47" s="262"/>
    </row>
    <row r="48" spans="1:6" x14ac:dyDescent="0.25">
      <c r="B48" s="265"/>
      <c r="C48" s="264"/>
      <c r="D48" s="264"/>
      <c r="E48" s="264"/>
      <c r="F48" s="264"/>
    </row>
    <row r="49" spans="2:6" ht="15.75" thickBot="1" x14ac:dyDescent="0.3">
      <c r="B49" s="263"/>
      <c r="C49" s="262"/>
      <c r="D49" s="262"/>
      <c r="E49" s="262"/>
      <c r="F49" s="262"/>
    </row>
    <row r="50" spans="2:6" s="243" customFormat="1" ht="44.25" customHeight="1" thickBot="1" x14ac:dyDescent="0.3">
      <c r="B50" s="411" t="s">
        <v>39</v>
      </c>
      <c r="C50" s="412"/>
      <c r="D50" s="412"/>
      <c r="E50" s="412"/>
      <c r="F50" s="412"/>
    </row>
    <row r="51" spans="2:6" s="243" customFormat="1" ht="25.5" customHeight="1" thickBot="1" x14ac:dyDescent="0.3">
      <c r="B51" s="413" t="s">
        <v>0</v>
      </c>
      <c r="C51" s="413" t="s">
        <v>40</v>
      </c>
      <c r="D51" s="415" t="s">
        <v>41</v>
      </c>
      <c r="E51" s="416"/>
      <c r="F51" s="417"/>
    </row>
    <row r="52" spans="2:6" s="243" customFormat="1" ht="54" customHeight="1" thickBot="1" x14ac:dyDescent="0.3">
      <c r="B52" s="414"/>
      <c r="C52" s="414"/>
      <c r="D52" s="260" t="s">
        <v>42</v>
      </c>
      <c r="E52" s="261" t="s">
        <v>43</v>
      </c>
      <c r="F52" s="260" t="s">
        <v>44</v>
      </c>
    </row>
    <row r="53" spans="2:6" s="243" customFormat="1" ht="15.75" customHeight="1" thickBot="1" x14ac:dyDescent="0.3">
      <c r="B53" s="259">
        <v>1</v>
      </c>
      <c r="C53" s="258">
        <v>2</v>
      </c>
      <c r="D53" s="257">
        <v>3</v>
      </c>
      <c r="E53" s="257">
        <v>4</v>
      </c>
      <c r="F53" s="256">
        <v>5</v>
      </c>
    </row>
    <row r="54" spans="2:6" s="243" customFormat="1" ht="15.75" thickBot="1" x14ac:dyDescent="0.3">
      <c r="B54" s="254" t="s">
        <v>93</v>
      </c>
      <c r="C54" s="255" t="s">
        <v>84</v>
      </c>
      <c r="D54" s="250"/>
      <c r="E54" s="249"/>
      <c r="F54" s="248">
        <f t="shared" ref="F54:F59" si="2">D54-E54</f>
        <v>0</v>
      </c>
    </row>
    <row r="55" spans="2:6" s="243" customFormat="1" ht="15.75" thickBot="1" x14ac:dyDescent="0.3">
      <c r="B55" s="252" t="s">
        <v>94</v>
      </c>
      <c r="C55" s="253" t="s">
        <v>85</v>
      </c>
      <c r="D55" s="250"/>
      <c r="E55" s="249"/>
      <c r="F55" s="248">
        <f t="shared" si="2"/>
        <v>0</v>
      </c>
    </row>
    <row r="56" spans="2:6" s="243" customFormat="1" ht="15.75" thickBot="1" x14ac:dyDescent="0.3">
      <c r="B56" s="254" t="s">
        <v>95</v>
      </c>
      <c r="C56" s="253" t="s">
        <v>86</v>
      </c>
      <c r="D56" s="250"/>
      <c r="E56" s="249"/>
      <c r="F56" s="248">
        <f t="shared" si="2"/>
        <v>0</v>
      </c>
    </row>
    <row r="57" spans="2:6" s="243" customFormat="1" ht="15.75" thickBot="1" x14ac:dyDescent="0.3">
      <c r="B57" s="254" t="s">
        <v>96</v>
      </c>
      <c r="C57" s="253" t="s">
        <v>87</v>
      </c>
      <c r="D57" s="250"/>
      <c r="E57" s="249"/>
      <c r="F57" s="248">
        <f t="shared" si="2"/>
        <v>0</v>
      </c>
    </row>
    <row r="58" spans="2:6" s="243" customFormat="1" ht="15.75" thickBot="1" x14ac:dyDescent="0.3">
      <c r="B58" s="254" t="s">
        <v>97</v>
      </c>
      <c r="C58" s="253" t="s">
        <v>88</v>
      </c>
      <c r="D58" s="250"/>
      <c r="E58" s="249"/>
      <c r="F58" s="248">
        <f t="shared" si="2"/>
        <v>0</v>
      </c>
    </row>
    <row r="59" spans="2:6" s="243" customFormat="1" ht="15.75" thickBot="1" x14ac:dyDescent="0.3">
      <c r="B59" s="252" t="s">
        <v>98</v>
      </c>
      <c r="C59" s="251" t="s">
        <v>81</v>
      </c>
      <c r="D59" s="250"/>
      <c r="E59" s="249"/>
      <c r="F59" s="248">
        <f t="shared" si="2"/>
        <v>0</v>
      </c>
    </row>
    <row r="60" spans="2:6" s="243" customFormat="1" ht="15.75" customHeight="1" thickBot="1" x14ac:dyDescent="0.3">
      <c r="B60" s="405" t="s">
        <v>38</v>
      </c>
      <c r="C60" s="406"/>
      <c r="D60" s="247">
        <f>SUM(D54:D59)</f>
        <v>0</v>
      </c>
      <c r="E60" s="247">
        <f>SUM(E54:E59)</f>
        <v>0</v>
      </c>
      <c r="F60" s="247">
        <f>SUM(F54:F59)</f>
        <v>0</v>
      </c>
    </row>
    <row r="61" spans="2:6" s="243" customFormat="1" ht="62.45" customHeight="1" x14ac:dyDescent="0.25">
      <c r="B61" s="246"/>
      <c r="C61" s="195"/>
      <c r="D61" s="195"/>
      <c r="E61" s="195"/>
      <c r="F61" s="195"/>
    </row>
    <row r="62" spans="2:6" s="243" customFormat="1" x14ac:dyDescent="0.25">
      <c r="B62" s="244" t="s">
        <v>57</v>
      </c>
      <c r="C62" s="195"/>
      <c r="D62" s="195" t="s">
        <v>58</v>
      </c>
      <c r="E62" s="195"/>
      <c r="F62" s="245"/>
    </row>
    <row r="63" spans="2:6" s="243" customFormat="1" x14ac:dyDescent="0.25">
      <c r="B63" s="244" t="s">
        <v>59</v>
      </c>
      <c r="C63" s="195"/>
      <c r="D63" s="194" t="s">
        <v>60</v>
      </c>
      <c r="E63" s="194"/>
      <c r="F63" s="245"/>
    </row>
    <row r="64" spans="2:6" s="243" customFormat="1" x14ac:dyDescent="0.25">
      <c r="B64" s="244"/>
      <c r="C64" s="195"/>
      <c r="D64" s="195"/>
      <c r="E64" s="195"/>
      <c r="F64" s="195"/>
    </row>
    <row r="65" spans="2:6" ht="15.75" thickBot="1" x14ac:dyDescent="0.3">
      <c r="B65" s="242"/>
      <c r="C65" s="241"/>
      <c r="D65" s="241"/>
      <c r="E65" s="241"/>
      <c r="F65" s="241"/>
    </row>
    <row r="66" spans="2:6" ht="15.75" thickBot="1" x14ac:dyDescent="0.3">
      <c r="B66" s="242"/>
      <c r="C66" s="241"/>
      <c r="D66" s="241"/>
      <c r="E66" s="241"/>
      <c r="F66" s="241"/>
    </row>
  </sheetData>
  <mergeCells count="31">
    <mergeCell ref="B33:F33"/>
    <mergeCell ref="B60:C60"/>
    <mergeCell ref="B42:C42"/>
    <mergeCell ref="B43:C43"/>
    <mergeCell ref="B44:C44"/>
    <mergeCell ref="B50:F50"/>
    <mergeCell ref="B51:B52"/>
    <mergeCell ref="C51:C52"/>
    <mergeCell ref="D51:F51"/>
    <mergeCell ref="B22:F22"/>
    <mergeCell ref="D19:D20"/>
    <mergeCell ref="E19:E20"/>
    <mergeCell ref="F19:F20"/>
    <mergeCell ref="B17:F17"/>
    <mergeCell ref="B18:B20"/>
    <mergeCell ref="C18:C20"/>
    <mergeCell ref="D18:F18"/>
    <mergeCell ref="B13:C13"/>
    <mergeCell ref="B14:C14"/>
    <mergeCell ref="B2:F3"/>
    <mergeCell ref="B4:F4"/>
    <mergeCell ref="B6:C6"/>
    <mergeCell ref="D6:F6"/>
    <mergeCell ref="B7:C7"/>
    <mergeCell ref="B8:C8"/>
    <mergeCell ref="D8:F8"/>
    <mergeCell ref="D9:F9"/>
    <mergeCell ref="B10:C10"/>
    <mergeCell ref="D10:F10"/>
    <mergeCell ref="C11:F11"/>
    <mergeCell ref="B12:C12"/>
  </mergeCells>
  <conditionalFormatting sqref="D25:D27">
    <cfRule type="cellIs" dxfId="23" priority="1" operator="lessThan">
      <formula>10000</formula>
    </cfRule>
  </conditionalFormatting>
  <conditionalFormatting sqref="E60">
    <cfRule type="cellIs" dxfId="22" priority="2" operator="lessThan">
      <formula>#REF!</formula>
    </cfRule>
    <cfRule type="cellIs" dxfId="21" priority="3" operator="greaterThan">
      <formula>#REF!</formula>
    </cfRule>
  </conditionalFormatting>
  <dataValidations count="1">
    <dataValidation type="date" allowBlank="1" showInputMessage="1" showErrorMessage="1" sqref="D12 F12 F14">
      <formula1>43101</formula1>
      <formula2>43465</formula2>
    </dataValidation>
  </dataValidations>
  <pageMargins left="0.70866141732283472" right="0.70866141732283472" top="0.74803149606299213" bottom="0.35433070866141736" header="0.31496062992125984" footer="0.31496062992125984"/>
  <pageSetup paperSize="9" scale="76" fitToHeight="0" orientation="portrait" r:id="rId1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46</xdr:row>
                    <xdr:rowOff>104775</xdr:rowOff>
                  </from>
                  <to>
                    <xdr:col>4</xdr:col>
                    <xdr:colOff>342900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46</xdr:row>
                    <xdr:rowOff>171450</xdr:rowOff>
                  </from>
                  <to>
                    <xdr:col>2</xdr:col>
                    <xdr:colOff>1485900</xdr:colOff>
                    <xdr:row>48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5"/>
  <sheetViews>
    <sheetView topLeftCell="A19" workbookViewId="0">
      <selection activeCell="D6" sqref="D6:I6"/>
    </sheetView>
  </sheetViews>
  <sheetFormatPr defaultRowHeight="15" x14ac:dyDescent="0.25"/>
  <cols>
    <col min="1" max="1" width="3.42578125" style="82" customWidth="1"/>
    <col min="2" max="2" width="8.140625" style="82" customWidth="1"/>
    <col min="3" max="3" width="24.5703125" style="82" customWidth="1"/>
    <col min="4" max="4" width="11" style="82" customWidth="1"/>
    <col min="5" max="5" width="11.85546875" style="82" customWidth="1"/>
    <col min="6" max="6" width="12.140625" style="82" customWidth="1"/>
    <col min="7" max="8" width="16" style="82" customWidth="1"/>
    <col min="9" max="9" width="12.7109375" style="82" customWidth="1"/>
    <col min="10" max="10" width="11.42578125" style="82" hidden="1" customWidth="1"/>
    <col min="11" max="11" width="10.5703125" style="82" hidden="1" customWidth="1"/>
    <col min="12" max="14" width="9.140625" style="82"/>
    <col min="15" max="15" width="9.140625" style="82" hidden="1" customWidth="1"/>
    <col min="16" max="249" width="9.140625" style="82"/>
    <col min="250" max="250" width="3.42578125" style="82" customWidth="1"/>
    <col min="251" max="251" width="6" style="82" customWidth="1"/>
    <col min="252" max="252" width="30.7109375" style="82" customWidth="1"/>
    <col min="253" max="255" width="18.140625" style="82" customWidth="1"/>
    <col min="256" max="505" width="9.140625" style="82"/>
    <col min="506" max="506" width="3.42578125" style="82" customWidth="1"/>
    <col min="507" max="507" width="6" style="82" customWidth="1"/>
    <col min="508" max="508" width="30.7109375" style="82" customWidth="1"/>
    <col min="509" max="511" width="18.140625" style="82" customWidth="1"/>
    <col min="512" max="761" width="9.140625" style="82"/>
    <col min="762" max="762" width="3.42578125" style="82" customWidth="1"/>
    <col min="763" max="763" width="6" style="82" customWidth="1"/>
    <col min="764" max="764" width="30.7109375" style="82" customWidth="1"/>
    <col min="765" max="767" width="18.140625" style="82" customWidth="1"/>
    <col min="768" max="1017" width="9.140625" style="82"/>
    <col min="1018" max="1018" width="3.42578125" style="82" customWidth="1"/>
    <col min="1019" max="1019" width="6" style="82" customWidth="1"/>
    <col min="1020" max="1020" width="30.7109375" style="82" customWidth="1"/>
    <col min="1021" max="1023" width="18.140625" style="82" customWidth="1"/>
    <col min="1024" max="1273" width="9.140625" style="82"/>
    <col min="1274" max="1274" width="3.42578125" style="82" customWidth="1"/>
    <col min="1275" max="1275" width="6" style="82" customWidth="1"/>
    <col min="1276" max="1276" width="30.7109375" style="82" customWidth="1"/>
    <col min="1277" max="1279" width="18.140625" style="82" customWidth="1"/>
    <col min="1280" max="1529" width="9.140625" style="82"/>
    <col min="1530" max="1530" width="3.42578125" style="82" customWidth="1"/>
    <col min="1531" max="1531" width="6" style="82" customWidth="1"/>
    <col min="1532" max="1532" width="30.7109375" style="82" customWidth="1"/>
    <col min="1533" max="1535" width="18.140625" style="82" customWidth="1"/>
    <col min="1536" max="1785" width="9.140625" style="82"/>
    <col min="1786" max="1786" width="3.42578125" style="82" customWidth="1"/>
    <col min="1787" max="1787" width="6" style="82" customWidth="1"/>
    <col min="1788" max="1788" width="30.7109375" style="82" customWidth="1"/>
    <col min="1789" max="1791" width="18.140625" style="82" customWidth="1"/>
    <col min="1792" max="2041" width="9.140625" style="82"/>
    <col min="2042" max="2042" width="3.42578125" style="82" customWidth="1"/>
    <col min="2043" max="2043" width="6" style="82" customWidth="1"/>
    <col min="2044" max="2044" width="30.7109375" style="82" customWidth="1"/>
    <col min="2045" max="2047" width="18.140625" style="82" customWidth="1"/>
    <col min="2048" max="2297" width="9.140625" style="82"/>
    <col min="2298" max="2298" width="3.42578125" style="82" customWidth="1"/>
    <col min="2299" max="2299" width="6" style="82" customWidth="1"/>
    <col min="2300" max="2300" width="30.7109375" style="82" customWidth="1"/>
    <col min="2301" max="2303" width="18.140625" style="82" customWidth="1"/>
    <col min="2304" max="2553" width="9.140625" style="82"/>
    <col min="2554" max="2554" width="3.42578125" style="82" customWidth="1"/>
    <col min="2555" max="2555" width="6" style="82" customWidth="1"/>
    <col min="2556" max="2556" width="30.7109375" style="82" customWidth="1"/>
    <col min="2557" max="2559" width="18.140625" style="82" customWidth="1"/>
    <col min="2560" max="2809" width="9.140625" style="82"/>
    <col min="2810" max="2810" width="3.42578125" style="82" customWidth="1"/>
    <col min="2811" max="2811" width="6" style="82" customWidth="1"/>
    <col min="2812" max="2812" width="30.7109375" style="82" customWidth="1"/>
    <col min="2813" max="2815" width="18.140625" style="82" customWidth="1"/>
    <col min="2816" max="3065" width="9.140625" style="82"/>
    <col min="3066" max="3066" width="3.42578125" style="82" customWidth="1"/>
    <col min="3067" max="3067" width="6" style="82" customWidth="1"/>
    <col min="3068" max="3068" width="30.7109375" style="82" customWidth="1"/>
    <col min="3069" max="3071" width="18.140625" style="82" customWidth="1"/>
    <col min="3072" max="3321" width="9.140625" style="82"/>
    <col min="3322" max="3322" width="3.42578125" style="82" customWidth="1"/>
    <col min="3323" max="3323" width="6" style="82" customWidth="1"/>
    <col min="3324" max="3324" width="30.7109375" style="82" customWidth="1"/>
    <col min="3325" max="3327" width="18.140625" style="82" customWidth="1"/>
    <col min="3328" max="3577" width="9.140625" style="82"/>
    <col min="3578" max="3578" width="3.42578125" style="82" customWidth="1"/>
    <col min="3579" max="3579" width="6" style="82" customWidth="1"/>
    <col min="3580" max="3580" width="30.7109375" style="82" customWidth="1"/>
    <col min="3581" max="3583" width="18.140625" style="82" customWidth="1"/>
    <col min="3584" max="3833" width="9.140625" style="82"/>
    <col min="3834" max="3834" width="3.42578125" style="82" customWidth="1"/>
    <col min="3835" max="3835" width="6" style="82" customWidth="1"/>
    <col min="3836" max="3836" width="30.7109375" style="82" customWidth="1"/>
    <col min="3837" max="3839" width="18.140625" style="82" customWidth="1"/>
    <col min="3840" max="4089" width="9.140625" style="82"/>
    <col min="4090" max="4090" width="3.42578125" style="82" customWidth="1"/>
    <col min="4091" max="4091" width="6" style="82" customWidth="1"/>
    <col min="4092" max="4092" width="30.7109375" style="82" customWidth="1"/>
    <col min="4093" max="4095" width="18.140625" style="82" customWidth="1"/>
    <col min="4096" max="4345" width="9.140625" style="82"/>
    <col min="4346" max="4346" width="3.42578125" style="82" customWidth="1"/>
    <col min="4347" max="4347" width="6" style="82" customWidth="1"/>
    <col min="4348" max="4348" width="30.7109375" style="82" customWidth="1"/>
    <col min="4349" max="4351" width="18.140625" style="82" customWidth="1"/>
    <col min="4352" max="4601" width="9.140625" style="82"/>
    <col min="4602" max="4602" width="3.42578125" style="82" customWidth="1"/>
    <col min="4603" max="4603" width="6" style="82" customWidth="1"/>
    <col min="4604" max="4604" width="30.7109375" style="82" customWidth="1"/>
    <col min="4605" max="4607" width="18.140625" style="82" customWidth="1"/>
    <col min="4608" max="4857" width="9.140625" style="82"/>
    <col min="4858" max="4858" width="3.42578125" style="82" customWidth="1"/>
    <col min="4859" max="4859" width="6" style="82" customWidth="1"/>
    <col min="4860" max="4860" width="30.7109375" style="82" customWidth="1"/>
    <col min="4861" max="4863" width="18.140625" style="82" customWidth="1"/>
    <col min="4864" max="5113" width="9.140625" style="82"/>
    <col min="5114" max="5114" width="3.42578125" style="82" customWidth="1"/>
    <col min="5115" max="5115" width="6" style="82" customWidth="1"/>
    <col min="5116" max="5116" width="30.7109375" style="82" customWidth="1"/>
    <col min="5117" max="5119" width="18.140625" style="82" customWidth="1"/>
    <col min="5120" max="5369" width="9.140625" style="82"/>
    <col min="5370" max="5370" width="3.42578125" style="82" customWidth="1"/>
    <col min="5371" max="5371" width="6" style="82" customWidth="1"/>
    <col min="5372" max="5372" width="30.7109375" style="82" customWidth="1"/>
    <col min="5373" max="5375" width="18.140625" style="82" customWidth="1"/>
    <col min="5376" max="5625" width="9.140625" style="82"/>
    <col min="5626" max="5626" width="3.42578125" style="82" customWidth="1"/>
    <col min="5627" max="5627" width="6" style="82" customWidth="1"/>
    <col min="5628" max="5628" width="30.7109375" style="82" customWidth="1"/>
    <col min="5629" max="5631" width="18.140625" style="82" customWidth="1"/>
    <col min="5632" max="5881" width="9.140625" style="82"/>
    <col min="5882" max="5882" width="3.42578125" style="82" customWidth="1"/>
    <col min="5883" max="5883" width="6" style="82" customWidth="1"/>
    <col min="5884" max="5884" width="30.7109375" style="82" customWidth="1"/>
    <col min="5885" max="5887" width="18.140625" style="82" customWidth="1"/>
    <col min="5888" max="6137" width="9.140625" style="82"/>
    <col min="6138" max="6138" width="3.42578125" style="82" customWidth="1"/>
    <col min="6139" max="6139" width="6" style="82" customWidth="1"/>
    <col min="6140" max="6140" width="30.7109375" style="82" customWidth="1"/>
    <col min="6141" max="6143" width="18.140625" style="82" customWidth="1"/>
    <col min="6144" max="6393" width="9.140625" style="82"/>
    <col min="6394" max="6394" width="3.42578125" style="82" customWidth="1"/>
    <col min="6395" max="6395" width="6" style="82" customWidth="1"/>
    <col min="6396" max="6396" width="30.7109375" style="82" customWidth="1"/>
    <col min="6397" max="6399" width="18.140625" style="82" customWidth="1"/>
    <col min="6400" max="6649" width="9.140625" style="82"/>
    <col min="6650" max="6650" width="3.42578125" style="82" customWidth="1"/>
    <col min="6651" max="6651" width="6" style="82" customWidth="1"/>
    <col min="6652" max="6652" width="30.7109375" style="82" customWidth="1"/>
    <col min="6653" max="6655" width="18.140625" style="82" customWidth="1"/>
    <col min="6656" max="6905" width="9.140625" style="82"/>
    <col min="6906" max="6906" width="3.42578125" style="82" customWidth="1"/>
    <col min="6907" max="6907" width="6" style="82" customWidth="1"/>
    <col min="6908" max="6908" width="30.7109375" style="82" customWidth="1"/>
    <col min="6909" max="6911" width="18.140625" style="82" customWidth="1"/>
    <col min="6912" max="7161" width="9.140625" style="82"/>
    <col min="7162" max="7162" width="3.42578125" style="82" customWidth="1"/>
    <col min="7163" max="7163" width="6" style="82" customWidth="1"/>
    <col min="7164" max="7164" width="30.7109375" style="82" customWidth="1"/>
    <col min="7165" max="7167" width="18.140625" style="82" customWidth="1"/>
    <col min="7168" max="7417" width="9.140625" style="82"/>
    <col min="7418" max="7418" width="3.42578125" style="82" customWidth="1"/>
    <col min="7419" max="7419" width="6" style="82" customWidth="1"/>
    <col min="7420" max="7420" width="30.7109375" style="82" customWidth="1"/>
    <col min="7421" max="7423" width="18.140625" style="82" customWidth="1"/>
    <col min="7424" max="7673" width="9.140625" style="82"/>
    <col min="7674" max="7674" width="3.42578125" style="82" customWidth="1"/>
    <col min="7675" max="7675" width="6" style="82" customWidth="1"/>
    <col min="7676" max="7676" width="30.7109375" style="82" customWidth="1"/>
    <col min="7677" max="7679" width="18.140625" style="82" customWidth="1"/>
    <col min="7680" max="7929" width="9.140625" style="82"/>
    <col min="7930" max="7930" width="3.42578125" style="82" customWidth="1"/>
    <col min="7931" max="7931" width="6" style="82" customWidth="1"/>
    <col min="7932" max="7932" width="30.7109375" style="82" customWidth="1"/>
    <col min="7933" max="7935" width="18.140625" style="82" customWidth="1"/>
    <col min="7936" max="8185" width="9.140625" style="82"/>
    <col min="8186" max="8186" width="3.42578125" style="82" customWidth="1"/>
    <col min="8187" max="8187" width="6" style="82" customWidth="1"/>
    <col min="8188" max="8188" width="30.7109375" style="82" customWidth="1"/>
    <col min="8189" max="8191" width="18.140625" style="82" customWidth="1"/>
    <col min="8192" max="8441" width="9.140625" style="82"/>
    <col min="8442" max="8442" width="3.42578125" style="82" customWidth="1"/>
    <col min="8443" max="8443" width="6" style="82" customWidth="1"/>
    <col min="8444" max="8444" width="30.7109375" style="82" customWidth="1"/>
    <col min="8445" max="8447" width="18.140625" style="82" customWidth="1"/>
    <col min="8448" max="8697" width="9.140625" style="82"/>
    <col min="8698" max="8698" width="3.42578125" style="82" customWidth="1"/>
    <col min="8699" max="8699" width="6" style="82" customWidth="1"/>
    <col min="8700" max="8700" width="30.7109375" style="82" customWidth="1"/>
    <col min="8701" max="8703" width="18.140625" style="82" customWidth="1"/>
    <col min="8704" max="8953" width="9.140625" style="82"/>
    <col min="8954" max="8954" width="3.42578125" style="82" customWidth="1"/>
    <col min="8955" max="8955" width="6" style="82" customWidth="1"/>
    <col min="8956" max="8956" width="30.7109375" style="82" customWidth="1"/>
    <col min="8957" max="8959" width="18.140625" style="82" customWidth="1"/>
    <col min="8960" max="9209" width="9.140625" style="82"/>
    <col min="9210" max="9210" width="3.42578125" style="82" customWidth="1"/>
    <col min="9211" max="9211" width="6" style="82" customWidth="1"/>
    <col min="9212" max="9212" width="30.7109375" style="82" customWidth="1"/>
    <col min="9213" max="9215" width="18.140625" style="82" customWidth="1"/>
    <col min="9216" max="9465" width="9.140625" style="82"/>
    <col min="9466" max="9466" width="3.42578125" style="82" customWidth="1"/>
    <col min="9467" max="9467" width="6" style="82" customWidth="1"/>
    <col min="9468" max="9468" width="30.7109375" style="82" customWidth="1"/>
    <col min="9469" max="9471" width="18.140625" style="82" customWidth="1"/>
    <col min="9472" max="9721" width="9.140625" style="82"/>
    <col min="9722" max="9722" width="3.42578125" style="82" customWidth="1"/>
    <col min="9723" max="9723" width="6" style="82" customWidth="1"/>
    <col min="9724" max="9724" width="30.7109375" style="82" customWidth="1"/>
    <col min="9725" max="9727" width="18.140625" style="82" customWidth="1"/>
    <col min="9728" max="9977" width="9.140625" style="82"/>
    <col min="9978" max="9978" width="3.42578125" style="82" customWidth="1"/>
    <col min="9979" max="9979" width="6" style="82" customWidth="1"/>
    <col min="9980" max="9980" width="30.7109375" style="82" customWidth="1"/>
    <col min="9981" max="9983" width="18.140625" style="82" customWidth="1"/>
    <col min="9984" max="10233" width="9.140625" style="82"/>
    <col min="10234" max="10234" width="3.42578125" style="82" customWidth="1"/>
    <col min="10235" max="10235" width="6" style="82" customWidth="1"/>
    <col min="10236" max="10236" width="30.7109375" style="82" customWidth="1"/>
    <col min="10237" max="10239" width="18.140625" style="82" customWidth="1"/>
    <col min="10240" max="10489" width="9.140625" style="82"/>
    <col min="10490" max="10490" width="3.42578125" style="82" customWidth="1"/>
    <col min="10491" max="10491" width="6" style="82" customWidth="1"/>
    <col min="10492" max="10492" width="30.7109375" style="82" customWidth="1"/>
    <col min="10493" max="10495" width="18.140625" style="82" customWidth="1"/>
    <col min="10496" max="10745" width="9.140625" style="82"/>
    <col min="10746" max="10746" width="3.42578125" style="82" customWidth="1"/>
    <col min="10747" max="10747" width="6" style="82" customWidth="1"/>
    <col min="10748" max="10748" width="30.7109375" style="82" customWidth="1"/>
    <col min="10749" max="10751" width="18.140625" style="82" customWidth="1"/>
    <col min="10752" max="11001" width="9.140625" style="82"/>
    <col min="11002" max="11002" width="3.42578125" style="82" customWidth="1"/>
    <col min="11003" max="11003" width="6" style="82" customWidth="1"/>
    <col min="11004" max="11004" width="30.7109375" style="82" customWidth="1"/>
    <col min="11005" max="11007" width="18.140625" style="82" customWidth="1"/>
    <col min="11008" max="11257" width="9.140625" style="82"/>
    <col min="11258" max="11258" width="3.42578125" style="82" customWidth="1"/>
    <col min="11259" max="11259" width="6" style="82" customWidth="1"/>
    <col min="11260" max="11260" width="30.7109375" style="82" customWidth="1"/>
    <col min="11261" max="11263" width="18.140625" style="82" customWidth="1"/>
    <col min="11264" max="11513" width="9.140625" style="82"/>
    <col min="11514" max="11514" width="3.42578125" style="82" customWidth="1"/>
    <col min="11515" max="11515" width="6" style="82" customWidth="1"/>
    <col min="11516" max="11516" width="30.7109375" style="82" customWidth="1"/>
    <col min="11517" max="11519" width="18.140625" style="82" customWidth="1"/>
    <col min="11520" max="11769" width="9.140625" style="82"/>
    <col min="11770" max="11770" width="3.42578125" style="82" customWidth="1"/>
    <col min="11771" max="11771" width="6" style="82" customWidth="1"/>
    <col min="11772" max="11772" width="30.7109375" style="82" customWidth="1"/>
    <col min="11773" max="11775" width="18.140625" style="82" customWidth="1"/>
    <col min="11776" max="12025" width="9.140625" style="82"/>
    <col min="12026" max="12026" width="3.42578125" style="82" customWidth="1"/>
    <col min="12027" max="12027" width="6" style="82" customWidth="1"/>
    <col min="12028" max="12028" width="30.7109375" style="82" customWidth="1"/>
    <col min="12029" max="12031" width="18.140625" style="82" customWidth="1"/>
    <col min="12032" max="12281" width="9.140625" style="82"/>
    <col min="12282" max="12282" width="3.42578125" style="82" customWidth="1"/>
    <col min="12283" max="12283" width="6" style="82" customWidth="1"/>
    <col min="12284" max="12284" width="30.7109375" style="82" customWidth="1"/>
    <col min="12285" max="12287" width="18.140625" style="82" customWidth="1"/>
    <col min="12288" max="12537" width="9.140625" style="82"/>
    <col min="12538" max="12538" width="3.42578125" style="82" customWidth="1"/>
    <col min="12539" max="12539" width="6" style="82" customWidth="1"/>
    <col min="12540" max="12540" width="30.7109375" style="82" customWidth="1"/>
    <col min="12541" max="12543" width="18.140625" style="82" customWidth="1"/>
    <col min="12544" max="12793" width="9.140625" style="82"/>
    <col min="12794" max="12794" width="3.42578125" style="82" customWidth="1"/>
    <col min="12795" max="12795" width="6" style="82" customWidth="1"/>
    <col min="12796" max="12796" width="30.7109375" style="82" customWidth="1"/>
    <col min="12797" max="12799" width="18.140625" style="82" customWidth="1"/>
    <col min="12800" max="13049" width="9.140625" style="82"/>
    <col min="13050" max="13050" width="3.42578125" style="82" customWidth="1"/>
    <col min="13051" max="13051" width="6" style="82" customWidth="1"/>
    <col min="13052" max="13052" width="30.7109375" style="82" customWidth="1"/>
    <col min="13053" max="13055" width="18.140625" style="82" customWidth="1"/>
    <col min="13056" max="13305" width="9.140625" style="82"/>
    <col min="13306" max="13306" width="3.42578125" style="82" customWidth="1"/>
    <col min="13307" max="13307" width="6" style="82" customWidth="1"/>
    <col min="13308" max="13308" width="30.7109375" style="82" customWidth="1"/>
    <col min="13309" max="13311" width="18.140625" style="82" customWidth="1"/>
    <col min="13312" max="13561" width="9.140625" style="82"/>
    <col min="13562" max="13562" width="3.42578125" style="82" customWidth="1"/>
    <col min="13563" max="13563" width="6" style="82" customWidth="1"/>
    <col min="13564" max="13564" width="30.7109375" style="82" customWidth="1"/>
    <col min="13565" max="13567" width="18.140625" style="82" customWidth="1"/>
    <col min="13568" max="13817" width="9.140625" style="82"/>
    <col min="13818" max="13818" width="3.42578125" style="82" customWidth="1"/>
    <col min="13819" max="13819" width="6" style="82" customWidth="1"/>
    <col min="13820" max="13820" width="30.7109375" style="82" customWidth="1"/>
    <col min="13821" max="13823" width="18.140625" style="82" customWidth="1"/>
    <col min="13824" max="14073" width="9.140625" style="82"/>
    <col min="14074" max="14074" width="3.42578125" style="82" customWidth="1"/>
    <col min="14075" max="14075" width="6" style="82" customWidth="1"/>
    <col min="14076" max="14076" width="30.7109375" style="82" customWidth="1"/>
    <col min="14077" max="14079" width="18.140625" style="82" customWidth="1"/>
    <col min="14080" max="14329" width="9.140625" style="82"/>
    <col min="14330" max="14330" width="3.42578125" style="82" customWidth="1"/>
    <col min="14331" max="14331" width="6" style="82" customWidth="1"/>
    <col min="14332" max="14332" width="30.7109375" style="82" customWidth="1"/>
    <col min="14333" max="14335" width="18.140625" style="82" customWidth="1"/>
    <col min="14336" max="14585" width="9.140625" style="82"/>
    <col min="14586" max="14586" width="3.42578125" style="82" customWidth="1"/>
    <col min="14587" max="14587" width="6" style="82" customWidth="1"/>
    <col min="14588" max="14588" width="30.7109375" style="82" customWidth="1"/>
    <col min="14589" max="14591" width="18.140625" style="82" customWidth="1"/>
    <col min="14592" max="14841" width="9.140625" style="82"/>
    <col min="14842" max="14842" width="3.42578125" style="82" customWidth="1"/>
    <col min="14843" max="14843" width="6" style="82" customWidth="1"/>
    <col min="14844" max="14844" width="30.7109375" style="82" customWidth="1"/>
    <col min="14845" max="14847" width="18.140625" style="82" customWidth="1"/>
    <col min="14848" max="15097" width="9.140625" style="82"/>
    <col min="15098" max="15098" width="3.42578125" style="82" customWidth="1"/>
    <col min="15099" max="15099" width="6" style="82" customWidth="1"/>
    <col min="15100" max="15100" width="30.7109375" style="82" customWidth="1"/>
    <col min="15101" max="15103" width="18.140625" style="82" customWidth="1"/>
    <col min="15104" max="15353" width="9.140625" style="82"/>
    <col min="15354" max="15354" width="3.42578125" style="82" customWidth="1"/>
    <col min="15355" max="15355" width="6" style="82" customWidth="1"/>
    <col min="15356" max="15356" width="30.7109375" style="82" customWidth="1"/>
    <col min="15357" max="15359" width="18.140625" style="82" customWidth="1"/>
    <col min="15360" max="15609" width="9.140625" style="82"/>
    <col min="15610" max="15610" width="3.42578125" style="82" customWidth="1"/>
    <col min="15611" max="15611" width="6" style="82" customWidth="1"/>
    <col min="15612" max="15612" width="30.7109375" style="82" customWidth="1"/>
    <col min="15613" max="15615" width="18.140625" style="82" customWidth="1"/>
    <col min="15616" max="15865" width="9.140625" style="82"/>
    <col min="15866" max="15866" width="3.42578125" style="82" customWidth="1"/>
    <col min="15867" max="15867" width="6" style="82" customWidth="1"/>
    <col min="15868" max="15868" width="30.7109375" style="82" customWidth="1"/>
    <col min="15869" max="15871" width="18.140625" style="82" customWidth="1"/>
    <col min="15872" max="16121" width="9.140625" style="82"/>
    <col min="16122" max="16122" width="3.42578125" style="82" customWidth="1"/>
    <col min="16123" max="16123" width="6" style="82" customWidth="1"/>
    <col min="16124" max="16124" width="30.7109375" style="82" customWidth="1"/>
    <col min="16125" max="16127" width="18.140625" style="82" customWidth="1"/>
    <col min="16128" max="16384" width="9.140625" style="82"/>
  </cols>
  <sheetData>
    <row r="1" spans="2:15" s="1" customFormat="1" ht="20.45" customHeight="1" thickBot="1" x14ac:dyDescent="0.3">
      <c r="B1" s="2"/>
      <c r="C1" s="117"/>
      <c r="D1" s="118"/>
      <c r="E1" s="118"/>
      <c r="F1" s="118"/>
      <c r="G1" s="119"/>
      <c r="H1" s="118"/>
      <c r="I1" s="118"/>
    </row>
    <row r="2" spans="2:15" s="1" customFormat="1" ht="15" customHeight="1" x14ac:dyDescent="0.25">
      <c r="B2" s="418" t="s">
        <v>184</v>
      </c>
      <c r="C2" s="419"/>
      <c r="D2" s="419"/>
      <c r="E2" s="419"/>
      <c r="F2" s="419"/>
      <c r="G2" s="419"/>
      <c r="H2" s="419"/>
      <c r="I2" s="419"/>
      <c r="J2" s="420"/>
      <c r="K2" s="163"/>
      <c r="L2" s="178"/>
    </row>
    <row r="3" spans="2:15" s="1" customFormat="1" ht="33" customHeight="1" x14ac:dyDescent="0.25">
      <c r="B3" s="421"/>
      <c r="C3" s="422"/>
      <c r="D3" s="422"/>
      <c r="E3" s="422"/>
      <c r="F3" s="422"/>
      <c r="G3" s="422"/>
      <c r="H3" s="422"/>
      <c r="I3" s="422"/>
      <c r="J3" s="423"/>
      <c r="K3" s="164"/>
      <c r="L3" s="178"/>
    </row>
    <row r="4" spans="2:15" s="1" customFormat="1" ht="13.9" customHeight="1" x14ac:dyDescent="0.25">
      <c r="B4" s="424" t="s">
        <v>159</v>
      </c>
      <c r="C4" s="323"/>
      <c r="D4" s="323"/>
      <c r="E4" s="323"/>
      <c r="F4" s="323"/>
      <c r="G4" s="323"/>
      <c r="H4" s="323"/>
      <c r="I4" s="323"/>
      <c r="J4" s="425"/>
      <c r="K4" s="165"/>
      <c r="L4" s="178"/>
    </row>
    <row r="5" spans="2:15" s="1" customFormat="1" ht="19.5" customHeight="1" thickBot="1" x14ac:dyDescent="0.35">
      <c r="B5" s="88"/>
      <c r="C5" s="7"/>
      <c r="D5" s="7"/>
      <c r="E5" s="7"/>
      <c r="F5" s="7"/>
      <c r="G5" s="7"/>
      <c r="H5" s="7"/>
      <c r="I5" s="7"/>
      <c r="J5" s="89"/>
      <c r="K5" s="89"/>
      <c r="L5" s="178"/>
    </row>
    <row r="6" spans="2:15" s="1" customFormat="1" ht="60.75" customHeight="1" thickBot="1" x14ac:dyDescent="0.3">
      <c r="B6" s="426" t="s">
        <v>9</v>
      </c>
      <c r="C6" s="427"/>
      <c r="D6" s="438">
        <f>'1. Kosztorys '!D6:F6</f>
        <v>0</v>
      </c>
      <c r="E6" s="438"/>
      <c r="F6" s="438"/>
      <c r="G6" s="438"/>
      <c r="H6" s="438"/>
      <c r="I6" s="438"/>
      <c r="J6" s="162"/>
      <c r="K6" s="162"/>
      <c r="L6" s="178"/>
      <c r="O6" s="1" t="s">
        <v>106</v>
      </c>
    </row>
    <row r="7" spans="2:15" s="1" customFormat="1" ht="46.5" customHeight="1" x14ac:dyDescent="0.25">
      <c r="B7" s="428" t="s">
        <v>78</v>
      </c>
      <c r="C7" s="429"/>
      <c r="D7" s="437">
        <f>'1. Kosztorys '!D8:F8</f>
        <v>0</v>
      </c>
      <c r="E7" s="437"/>
      <c r="F7" s="437"/>
      <c r="G7" s="437"/>
      <c r="H7" s="437"/>
      <c r="I7" s="437"/>
      <c r="J7" s="162"/>
      <c r="K7" s="162"/>
      <c r="L7" s="178"/>
      <c r="O7" s="1" t="s">
        <v>108</v>
      </c>
    </row>
    <row r="8" spans="2:15" s="1" customFormat="1" ht="15.75" customHeight="1" thickBot="1" x14ac:dyDescent="0.3">
      <c r="B8" s="94"/>
      <c r="C8" s="93"/>
      <c r="D8" s="169" t="s">
        <v>79</v>
      </c>
      <c r="E8" s="169"/>
      <c r="F8" s="169"/>
      <c r="G8" s="14"/>
      <c r="H8" s="14"/>
      <c r="I8" s="14"/>
      <c r="J8" s="89"/>
      <c r="K8" s="89"/>
      <c r="L8" s="178"/>
      <c r="O8" s="1" t="s">
        <v>107</v>
      </c>
    </row>
    <row r="9" spans="2:15" s="1" customFormat="1" ht="17.45" customHeight="1" thickBot="1" x14ac:dyDescent="0.3">
      <c r="B9" s="167" t="s">
        <v>77</v>
      </c>
      <c r="C9" s="168"/>
      <c r="D9" s="439">
        <f>'1. Kosztorys '!D10:F10</f>
        <v>0</v>
      </c>
      <c r="E9" s="439"/>
      <c r="F9" s="439"/>
      <c r="G9" s="439"/>
      <c r="H9" s="439"/>
      <c r="I9" s="439"/>
      <c r="J9" s="162"/>
      <c r="K9" s="162"/>
      <c r="L9" s="178"/>
    </row>
    <row r="10" spans="2:15" s="1" customFormat="1" ht="45" customHeight="1" thickBot="1" x14ac:dyDescent="0.3">
      <c r="B10" s="332" t="s">
        <v>131</v>
      </c>
      <c r="C10" s="333"/>
      <c r="D10" s="333"/>
      <c r="E10" s="333"/>
      <c r="F10" s="333"/>
      <c r="G10" s="333"/>
      <c r="H10" s="333"/>
      <c r="I10" s="333"/>
      <c r="J10" s="166"/>
      <c r="K10" s="166"/>
      <c r="L10" s="178"/>
    </row>
    <row r="11" spans="2:15" s="1" customFormat="1" ht="45" customHeight="1" thickBot="1" x14ac:dyDescent="0.3">
      <c r="B11" s="332" t="s">
        <v>137</v>
      </c>
      <c r="C11" s="334"/>
      <c r="D11" s="332" t="s">
        <v>138</v>
      </c>
      <c r="E11" s="333"/>
      <c r="F11" s="333"/>
      <c r="G11" s="436" t="s">
        <v>106</v>
      </c>
      <c r="H11" s="436"/>
      <c r="I11" s="436"/>
      <c r="J11" s="141"/>
      <c r="K11" s="141"/>
      <c r="L11" s="178"/>
    </row>
    <row r="12" spans="2:15" ht="21.75" customHeight="1" x14ac:dyDescent="0.25">
      <c r="B12" s="443" t="s">
        <v>0</v>
      </c>
      <c r="C12" s="446" t="s">
        <v>110</v>
      </c>
      <c r="D12" s="449" t="s">
        <v>143</v>
      </c>
      <c r="E12" s="450"/>
      <c r="F12" s="451"/>
      <c r="G12" s="170" t="s">
        <v>144</v>
      </c>
      <c r="H12" s="171"/>
      <c r="I12" s="430" t="s">
        <v>123</v>
      </c>
      <c r="J12" s="433" t="s">
        <v>133</v>
      </c>
      <c r="K12" s="440" t="s">
        <v>100</v>
      </c>
      <c r="L12" s="179"/>
    </row>
    <row r="13" spans="2:15" ht="42" customHeight="1" x14ac:dyDescent="0.25">
      <c r="B13" s="444"/>
      <c r="C13" s="447"/>
      <c r="D13" s="452" t="s">
        <v>18</v>
      </c>
      <c r="E13" s="453" t="s">
        <v>31</v>
      </c>
      <c r="F13" s="455" t="s">
        <v>132</v>
      </c>
      <c r="G13" s="172"/>
      <c r="H13" s="173"/>
      <c r="I13" s="431"/>
      <c r="J13" s="434"/>
      <c r="K13" s="441"/>
      <c r="L13" s="179"/>
    </row>
    <row r="14" spans="2:15" ht="32.25" customHeight="1" thickBot="1" x14ac:dyDescent="0.3">
      <c r="B14" s="445"/>
      <c r="C14" s="448"/>
      <c r="D14" s="445"/>
      <c r="E14" s="454"/>
      <c r="F14" s="456"/>
      <c r="G14" s="136" t="s">
        <v>151</v>
      </c>
      <c r="H14" s="136" t="s">
        <v>31</v>
      </c>
      <c r="I14" s="432"/>
      <c r="J14" s="435"/>
      <c r="K14" s="442"/>
      <c r="L14" s="179"/>
    </row>
    <row r="15" spans="2:15" ht="26.25" customHeight="1" x14ac:dyDescent="0.25">
      <c r="B15" s="127">
        <v>1</v>
      </c>
      <c r="C15" s="132" t="s">
        <v>111</v>
      </c>
      <c r="D15" s="144"/>
      <c r="E15" s="145"/>
      <c r="F15" s="146">
        <f>SUM(D15:E15)</f>
        <v>0</v>
      </c>
      <c r="G15" s="138"/>
      <c r="H15" s="142">
        <f>G15*100</f>
        <v>0</v>
      </c>
      <c r="I15" s="143">
        <f>F15+H15</f>
        <v>0</v>
      </c>
      <c r="J15" s="126"/>
      <c r="K15" s="174"/>
      <c r="L15" s="179"/>
    </row>
    <row r="16" spans="2:15" ht="26.25" customHeight="1" x14ac:dyDescent="0.25">
      <c r="B16" s="128">
        <v>2</v>
      </c>
      <c r="C16" s="133" t="s">
        <v>112</v>
      </c>
      <c r="D16" s="147"/>
      <c r="E16" s="145"/>
      <c r="F16" s="146">
        <f>SUM(D16:E16)</f>
        <v>0</v>
      </c>
      <c r="G16" s="139"/>
      <c r="H16" s="142">
        <f t="shared" ref="H16:H26" si="0">G16*100</f>
        <v>0</v>
      </c>
      <c r="I16" s="143">
        <f t="shared" ref="I16:I26" si="1">F16+H16</f>
        <v>0</v>
      </c>
      <c r="J16" s="125"/>
      <c r="K16" s="175"/>
      <c r="L16" s="179"/>
    </row>
    <row r="17" spans="2:17" ht="26.25" customHeight="1" x14ac:dyDescent="0.25">
      <c r="B17" s="128">
        <v>3</v>
      </c>
      <c r="C17" s="133" t="s">
        <v>113</v>
      </c>
      <c r="D17" s="147"/>
      <c r="E17" s="145"/>
      <c r="F17" s="146">
        <f>SUM(D17:E17)</f>
        <v>0</v>
      </c>
      <c r="G17" s="139"/>
      <c r="H17" s="142">
        <f t="shared" si="0"/>
        <v>0</v>
      </c>
      <c r="I17" s="143">
        <f t="shared" si="1"/>
        <v>0</v>
      </c>
      <c r="J17" s="125"/>
      <c r="K17" s="175"/>
      <c r="L17" s="179"/>
    </row>
    <row r="18" spans="2:17" ht="26.25" customHeight="1" x14ac:dyDescent="0.25">
      <c r="B18" s="128">
        <v>4</v>
      </c>
      <c r="C18" s="133" t="s">
        <v>114</v>
      </c>
      <c r="D18" s="147"/>
      <c r="E18" s="148"/>
      <c r="F18" s="146">
        <f t="shared" ref="F18:F26" si="2">SUM(D18:E18)</f>
        <v>0</v>
      </c>
      <c r="G18" s="139"/>
      <c r="H18" s="142">
        <f t="shared" si="0"/>
        <v>0</v>
      </c>
      <c r="I18" s="143">
        <f t="shared" si="1"/>
        <v>0</v>
      </c>
      <c r="J18" s="125"/>
      <c r="K18" s="175"/>
      <c r="L18" s="179"/>
    </row>
    <row r="19" spans="2:17" ht="26.25" customHeight="1" x14ac:dyDescent="0.25">
      <c r="B19" s="128">
        <v>5</v>
      </c>
      <c r="C19" s="133" t="s">
        <v>115</v>
      </c>
      <c r="D19" s="147"/>
      <c r="E19" s="148"/>
      <c r="F19" s="146">
        <f t="shared" si="2"/>
        <v>0</v>
      </c>
      <c r="G19" s="139"/>
      <c r="H19" s="142">
        <f t="shared" si="0"/>
        <v>0</v>
      </c>
      <c r="I19" s="143">
        <f t="shared" si="1"/>
        <v>0</v>
      </c>
      <c r="J19" s="125"/>
      <c r="K19" s="175"/>
      <c r="L19" s="179"/>
    </row>
    <row r="20" spans="2:17" ht="26.25" customHeight="1" x14ac:dyDescent="0.25">
      <c r="B20" s="128">
        <v>6</v>
      </c>
      <c r="C20" s="133" t="s">
        <v>116</v>
      </c>
      <c r="D20" s="147"/>
      <c r="E20" s="148"/>
      <c r="F20" s="146">
        <f t="shared" si="2"/>
        <v>0</v>
      </c>
      <c r="G20" s="139"/>
      <c r="H20" s="142">
        <f t="shared" si="0"/>
        <v>0</v>
      </c>
      <c r="I20" s="143">
        <f t="shared" si="1"/>
        <v>0</v>
      </c>
      <c r="J20" s="125"/>
      <c r="K20" s="175"/>
      <c r="L20" s="179"/>
    </row>
    <row r="21" spans="2:17" ht="26.25" customHeight="1" x14ac:dyDescent="0.25">
      <c r="B21" s="128">
        <v>7</v>
      </c>
      <c r="C21" s="133" t="s">
        <v>117</v>
      </c>
      <c r="D21" s="147"/>
      <c r="E21" s="148"/>
      <c r="F21" s="146">
        <f t="shared" si="2"/>
        <v>0</v>
      </c>
      <c r="G21" s="139"/>
      <c r="H21" s="142">
        <f t="shared" si="0"/>
        <v>0</v>
      </c>
      <c r="I21" s="143">
        <f t="shared" si="1"/>
        <v>0</v>
      </c>
      <c r="J21" s="125"/>
      <c r="K21" s="175"/>
      <c r="L21" s="179"/>
    </row>
    <row r="22" spans="2:17" ht="26.25" customHeight="1" x14ac:dyDescent="0.25">
      <c r="B22" s="128">
        <v>8</v>
      </c>
      <c r="C22" s="133" t="s">
        <v>118</v>
      </c>
      <c r="D22" s="147"/>
      <c r="E22" s="148"/>
      <c r="F22" s="146">
        <f t="shared" si="2"/>
        <v>0</v>
      </c>
      <c r="G22" s="139"/>
      <c r="H22" s="142">
        <f t="shared" si="0"/>
        <v>0</v>
      </c>
      <c r="I22" s="143">
        <f t="shared" si="1"/>
        <v>0</v>
      </c>
      <c r="J22" s="125"/>
      <c r="K22" s="175"/>
      <c r="L22" s="179"/>
    </row>
    <row r="23" spans="2:17" ht="26.25" customHeight="1" x14ac:dyDescent="0.25">
      <c r="B23" s="128">
        <v>9</v>
      </c>
      <c r="C23" s="133" t="s">
        <v>119</v>
      </c>
      <c r="D23" s="147"/>
      <c r="E23" s="148"/>
      <c r="F23" s="146">
        <f t="shared" si="2"/>
        <v>0</v>
      </c>
      <c r="G23" s="139"/>
      <c r="H23" s="142">
        <f t="shared" si="0"/>
        <v>0</v>
      </c>
      <c r="I23" s="143">
        <f t="shared" si="1"/>
        <v>0</v>
      </c>
      <c r="J23" s="125"/>
      <c r="K23" s="175"/>
      <c r="L23" s="179"/>
    </row>
    <row r="24" spans="2:17" ht="26.25" customHeight="1" x14ac:dyDescent="0.25">
      <c r="B24" s="128">
        <v>10</v>
      </c>
      <c r="C24" s="133" t="s">
        <v>120</v>
      </c>
      <c r="D24" s="147"/>
      <c r="E24" s="148"/>
      <c r="F24" s="146">
        <f t="shared" si="2"/>
        <v>0</v>
      </c>
      <c r="G24" s="139"/>
      <c r="H24" s="142">
        <f t="shared" si="0"/>
        <v>0</v>
      </c>
      <c r="I24" s="143">
        <f t="shared" si="1"/>
        <v>0</v>
      </c>
      <c r="J24" s="125"/>
      <c r="K24" s="175"/>
      <c r="L24" s="179"/>
    </row>
    <row r="25" spans="2:17" ht="26.25" customHeight="1" x14ac:dyDescent="0.25">
      <c r="B25" s="128">
        <v>11</v>
      </c>
      <c r="C25" s="133" t="s">
        <v>121</v>
      </c>
      <c r="D25" s="147"/>
      <c r="E25" s="148"/>
      <c r="F25" s="146">
        <f t="shared" si="2"/>
        <v>0</v>
      </c>
      <c r="G25" s="139"/>
      <c r="H25" s="142">
        <f t="shared" si="0"/>
        <v>0</v>
      </c>
      <c r="I25" s="143">
        <f t="shared" si="1"/>
        <v>0</v>
      </c>
      <c r="J25" s="125"/>
      <c r="K25" s="175"/>
      <c r="L25" s="179"/>
    </row>
    <row r="26" spans="2:17" ht="26.25" customHeight="1" thickBot="1" x14ac:dyDescent="0.3">
      <c r="B26" s="129">
        <v>12</v>
      </c>
      <c r="C26" s="134" t="s">
        <v>122</v>
      </c>
      <c r="D26" s="149"/>
      <c r="E26" s="150"/>
      <c r="F26" s="146">
        <f t="shared" si="2"/>
        <v>0</v>
      </c>
      <c r="G26" s="139"/>
      <c r="H26" s="142">
        <f t="shared" si="0"/>
        <v>0</v>
      </c>
      <c r="I26" s="143">
        <f t="shared" si="1"/>
        <v>0</v>
      </c>
      <c r="J26" s="130"/>
      <c r="K26" s="176"/>
      <c r="L26" s="179"/>
    </row>
    <row r="27" spans="2:17" ht="30" customHeight="1" thickBot="1" x14ac:dyDescent="0.3">
      <c r="B27" s="131"/>
      <c r="C27" s="135" t="s">
        <v>123</v>
      </c>
      <c r="D27" s="151">
        <f t="shared" ref="D27:J27" si="3">SUM(D15:D26)</f>
        <v>0</v>
      </c>
      <c r="E27" s="152">
        <f t="shared" si="3"/>
        <v>0</v>
      </c>
      <c r="F27" s="153">
        <f t="shared" si="3"/>
        <v>0</v>
      </c>
      <c r="G27" s="137">
        <f t="shared" si="3"/>
        <v>0</v>
      </c>
      <c r="H27" s="154">
        <f t="shared" si="3"/>
        <v>0</v>
      </c>
      <c r="I27" s="155">
        <f t="shared" si="3"/>
        <v>0</v>
      </c>
      <c r="J27" s="152">
        <f t="shared" si="3"/>
        <v>0</v>
      </c>
      <c r="K27" s="177"/>
      <c r="L27" s="179"/>
    </row>
    <row r="28" spans="2:17" ht="35.25" customHeight="1" x14ac:dyDescent="0.25">
      <c r="B28" s="122"/>
      <c r="C28" s="83" t="s">
        <v>134</v>
      </c>
      <c r="D28" s="124"/>
      <c r="E28" s="124"/>
      <c r="F28" s="124"/>
      <c r="G28" s="124"/>
      <c r="H28" s="124"/>
      <c r="I28" s="124"/>
      <c r="J28" s="124"/>
      <c r="K28" s="124"/>
      <c r="L28" s="179"/>
    </row>
    <row r="29" spans="2:17" ht="35.25" customHeight="1" x14ac:dyDescent="0.25">
      <c r="B29" s="122"/>
      <c r="C29" s="83" t="s">
        <v>135</v>
      </c>
      <c r="D29" s="124"/>
      <c r="E29" s="83" t="s">
        <v>136</v>
      </c>
      <c r="F29" s="124"/>
      <c r="G29" s="124"/>
      <c r="H29" s="124"/>
      <c r="I29" s="124"/>
      <c r="J29" s="124"/>
      <c r="K29" s="124"/>
      <c r="L29" s="179"/>
    </row>
    <row r="30" spans="2:17" ht="35.25" customHeight="1" x14ac:dyDescent="0.25">
      <c r="B30" s="122"/>
      <c r="C30" s="123"/>
      <c r="D30" s="124"/>
      <c r="E30" s="124"/>
      <c r="F30" s="124"/>
      <c r="G30" s="124"/>
      <c r="H30" s="124"/>
      <c r="I30" s="124"/>
      <c r="J30" s="124"/>
      <c r="K30" s="124"/>
      <c r="L30" s="179"/>
    </row>
    <row r="31" spans="2:17" ht="35.25" customHeight="1" x14ac:dyDescent="0.25">
      <c r="B31" s="122"/>
      <c r="C31" s="123"/>
      <c r="D31" s="124"/>
      <c r="E31" s="124"/>
      <c r="F31" s="124"/>
      <c r="G31" s="124"/>
      <c r="H31" s="124"/>
      <c r="I31" s="124"/>
      <c r="J31" s="124"/>
      <c r="K31" s="124"/>
      <c r="L31" s="179"/>
      <c r="M31" s="1"/>
      <c r="N31" s="1"/>
      <c r="O31" s="1"/>
      <c r="P31" s="1"/>
      <c r="Q31" s="1"/>
    </row>
    <row r="32" spans="2:17" s="1" customFormat="1" x14ac:dyDescent="0.25">
      <c r="B32" s="91" t="s">
        <v>57</v>
      </c>
      <c r="C32" s="89"/>
      <c r="D32" s="89" t="s">
        <v>58</v>
      </c>
      <c r="E32" s="89"/>
      <c r="F32" s="87"/>
      <c r="G32" s="7"/>
      <c r="H32" s="7"/>
      <c r="I32" s="89"/>
      <c r="J32" s="89"/>
      <c r="K32" s="89"/>
      <c r="L32" s="178"/>
    </row>
    <row r="33" spans="2:17" s="1" customFormat="1" x14ac:dyDescent="0.25">
      <c r="B33" s="91" t="s">
        <v>59</v>
      </c>
      <c r="C33" s="89"/>
      <c r="D33" s="7" t="s">
        <v>60</v>
      </c>
      <c r="E33" s="7"/>
      <c r="F33" s="87"/>
      <c r="G33" s="89"/>
      <c r="H33" s="89"/>
      <c r="I33" s="89"/>
      <c r="J33" s="89"/>
      <c r="K33" s="89"/>
      <c r="L33" s="178"/>
      <c r="M33" s="82"/>
      <c r="N33" s="82"/>
      <c r="O33" s="82"/>
      <c r="P33" s="82"/>
      <c r="Q33" s="82"/>
    </row>
    <row r="34" spans="2:17" s="1" customFormat="1" x14ac:dyDescent="0.25">
      <c r="B34" s="91"/>
      <c r="C34" s="89"/>
      <c r="D34" s="89"/>
      <c r="E34" s="89"/>
      <c r="F34" s="89"/>
      <c r="G34" s="89"/>
      <c r="H34" s="89"/>
      <c r="I34" s="89"/>
      <c r="J34" s="89"/>
      <c r="K34" s="89"/>
      <c r="L34" s="178"/>
      <c r="M34" s="82"/>
      <c r="N34" s="82"/>
      <c r="O34" s="82"/>
      <c r="P34" s="82"/>
      <c r="Q34" s="82"/>
    </row>
    <row r="35" spans="2:17" ht="15.75" thickBot="1" x14ac:dyDescent="0.3">
      <c r="B35" s="92"/>
      <c r="C35" s="86"/>
      <c r="D35" s="86"/>
      <c r="E35" s="86"/>
      <c r="F35" s="86"/>
      <c r="G35" s="86"/>
      <c r="H35" s="86"/>
      <c r="I35" s="86"/>
      <c r="J35" s="86"/>
      <c r="K35" s="86"/>
      <c r="L35" s="179"/>
    </row>
  </sheetData>
  <mergeCells count="20">
    <mergeCell ref="K12:K14"/>
    <mergeCell ref="D11:F11"/>
    <mergeCell ref="B12:B14"/>
    <mergeCell ref="C12:C14"/>
    <mergeCell ref="D12:F12"/>
    <mergeCell ref="D13:D14"/>
    <mergeCell ref="E13:E14"/>
    <mergeCell ref="F13:F14"/>
    <mergeCell ref="B11:C11"/>
    <mergeCell ref="B2:J3"/>
    <mergeCell ref="B4:J4"/>
    <mergeCell ref="B6:C6"/>
    <mergeCell ref="B7:C7"/>
    <mergeCell ref="I12:I14"/>
    <mergeCell ref="J12:J14"/>
    <mergeCell ref="G11:I11"/>
    <mergeCell ref="D7:I7"/>
    <mergeCell ref="D6:I6"/>
    <mergeCell ref="D9:I9"/>
    <mergeCell ref="B10:I10"/>
  </mergeCells>
  <conditionalFormatting sqref="D9:I9">
    <cfRule type="cellIs" dxfId="20" priority="1" operator="lessThan">
      <formula>$G$26</formula>
    </cfRule>
    <cfRule type="cellIs" dxfId="19" priority="2" operator="greaterThan">
      <formula>$G$26</formula>
    </cfRule>
  </conditionalFormatting>
  <dataValidations count="1">
    <dataValidation type="list" allowBlank="1" showInputMessage="1" showErrorMessage="1" sqref="G11:I11">
      <formula1>$O$6:$O$8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Check Box 1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66675</xdr:rowOff>
                  </from>
                  <to>
                    <xdr:col>7</xdr:col>
                    <xdr:colOff>800100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6</xdr:col>
                    <xdr:colOff>933450</xdr:colOff>
                    <xdr:row>12</xdr:row>
                    <xdr:rowOff>66675</xdr:rowOff>
                  </from>
                  <to>
                    <xdr:col>8</xdr:col>
                    <xdr:colOff>476250</xdr:colOff>
                    <xdr:row>12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9" zoomScaleNormal="100" workbookViewId="0">
      <selection activeCell="C6" sqref="C6:G6"/>
    </sheetView>
  </sheetViews>
  <sheetFormatPr defaultRowHeight="15" x14ac:dyDescent="0.25"/>
  <cols>
    <col min="1" max="7" width="21.140625" style="192" customWidth="1"/>
    <col min="8" max="15" width="10.42578125" style="192" customWidth="1"/>
    <col min="16" max="21" width="12.42578125" style="192" customWidth="1"/>
    <col min="22" max="22" width="9" style="192" customWidth="1"/>
    <col min="23" max="23" width="7.42578125" style="192" customWidth="1"/>
    <col min="24" max="262" width="9.140625" style="192"/>
    <col min="263" max="263" width="3.42578125" style="192" customWidth="1"/>
    <col min="264" max="264" width="6" style="192" customWidth="1"/>
    <col min="265" max="265" width="30.7109375" style="192" customWidth="1"/>
    <col min="266" max="268" width="18.140625" style="192" customWidth="1"/>
    <col min="269" max="518" width="9.140625" style="192"/>
    <col min="519" max="519" width="3.42578125" style="192" customWidth="1"/>
    <col min="520" max="520" width="6" style="192" customWidth="1"/>
    <col min="521" max="521" width="30.7109375" style="192" customWidth="1"/>
    <col min="522" max="524" width="18.140625" style="192" customWidth="1"/>
    <col min="525" max="774" width="9.140625" style="192"/>
    <col min="775" max="775" width="3.42578125" style="192" customWidth="1"/>
    <col min="776" max="776" width="6" style="192" customWidth="1"/>
    <col min="777" max="777" width="30.7109375" style="192" customWidth="1"/>
    <col min="778" max="780" width="18.140625" style="192" customWidth="1"/>
    <col min="781" max="1030" width="9.140625" style="192"/>
    <col min="1031" max="1031" width="3.42578125" style="192" customWidth="1"/>
    <col min="1032" max="1032" width="6" style="192" customWidth="1"/>
    <col min="1033" max="1033" width="30.7109375" style="192" customWidth="1"/>
    <col min="1034" max="1036" width="18.140625" style="192" customWidth="1"/>
    <col min="1037" max="1286" width="9.140625" style="192"/>
    <col min="1287" max="1287" width="3.42578125" style="192" customWidth="1"/>
    <col min="1288" max="1288" width="6" style="192" customWidth="1"/>
    <col min="1289" max="1289" width="30.7109375" style="192" customWidth="1"/>
    <col min="1290" max="1292" width="18.140625" style="192" customWidth="1"/>
    <col min="1293" max="1542" width="9.140625" style="192"/>
    <col min="1543" max="1543" width="3.42578125" style="192" customWidth="1"/>
    <col min="1544" max="1544" width="6" style="192" customWidth="1"/>
    <col min="1545" max="1545" width="30.7109375" style="192" customWidth="1"/>
    <col min="1546" max="1548" width="18.140625" style="192" customWidth="1"/>
    <col min="1549" max="1798" width="9.140625" style="192"/>
    <col min="1799" max="1799" width="3.42578125" style="192" customWidth="1"/>
    <col min="1800" max="1800" width="6" style="192" customWidth="1"/>
    <col min="1801" max="1801" width="30.7109375" style="192" customWidth="1"/>
    <col min="1802" max="1804" width="18.140625" style="192" customWidth="1"/>
    <col min="1805" max="2054" width="9.140625" style="192"/>
    <col min="2055" max="2055" width="3.42578125" style="192" customWidth="1"/>
    <col min="2056" max="2056" width="6" style="192" customWidth="1"/>
    <col min="2057" max="2057" width="30.7109375" style="192" customWidth="1"/>
    <col min="2058" max="2060" width="18.140625" style="192" customWidth="1"/>
    <col min="2061" max="2310" width="9.140625" style="192"/>
    <col min="2311" max="2311" width="3.42578125" style="192" customWidth="1"/>
    <col min="2312" max="2312" width="6" style="192" customWidth="1"/>
    <col min="2313" max="2313" width="30.7109375" style="192" customWidth="1"/>
    <col min="2314" max="2316" width="18.140625" style="192" customWidth="1"/>
    <col min="2317" max="2566" width="9.140625" style="192"/>
    <col min="2567" max="2567" width="3.42578125" style="192" customWidth="1"/>
    <col min="2568" max="2568" width="6" style="192" customWidth="1"/>
    <col min="2569" max="2569" width="30.7109375" style="192" customWidth="1"/>
    <col min="2570" max="2572" width="18.140625" style="192" customWidth="1"/>
    <col min="2573" max="2822" width="9.140625" style="192"/>
    <col min="2823" max="2823" width="3.42578125" style="192" customWidth="1"/>
    <col min="2824" max="2824" width="6" style="192" customWidth="1"/>
    <col min="2825" max="2825" width="30.7109375" style="192" customWidth="1"/>
    <col min="2826" max="2828" width="18.140625" style="192" customWidth="1"/>
    <col min="2829" max="3078" width="9.140625" style="192"/>
    <col min="3079" max="3079" width="3.42578125" style="192" customWidth="1"/>
    <col min="3080" max="3080" width="6" style="192" customWidth="1"/>
    <col min="3081" max="3081" width="30.7109375" style="192" customWidth="1"/>
    <col min="3082" max="3084" width="18.140625" style="192" customWidth="1"/>
    <col min="3085" max="3334" width="9.140625" style="192"/>
    <col min="3335" max="3335" width="3.42578125" style="192" customWidth="1"/>
    <col min="3336" max="3336" width="6" style="192" customWidth="1"/>
    <col min="3337" max="3337" width="30.7109375" style="192" customWidth="1"/>
    <col min="3338" max="3340" width="18.140625" style="192" customWidth="1"/>
    <col min="3341" max="3590" width="9.140625" style="192"/>
    <col min="3591" max="3591" width="3.42578125" style="192" customWidth="1"/>
    <col min="3592" max="3592" width="6" style="192" customWidth="1"/>
    <col min="3593" max="3593" width="30.7109375" style="192" customWidth="1"/>
    <col min="3594" max="3596" width="18.140625" style="192" customWidth="1"/>
    <col min="3597" max="3846" width="9.140625" style="192"/>
    <col min="3847" max="3847" width="3.42578125" style="192" customWidth="1"/>
    <col min="3848" max="3848" width="6" style="192" customWidth="1"/>
    <col min="3849" max="3849" width="30.7109375" style="192" customWidth="1"/>
    <col min="3850" max="3852" width="18.140625" style="192" customWidth="1"/>
    <col min="3853" max="4102" width="9.140625" style="192"/>
    <col min="4103" max="4103" width="3.42578125" style="192" customWidth="1"/>
    <col min="4104" max="4104" width="6" style="192" customWidth="1"/>
    <col min="4105" max="4105" width="30.7109375" style="192" customWidth="1"/>
    <col min="4106" max="4108" width="18.140625" style="192" customWidth="1"/>
    <col min="4109" max="4358" width="9.140625" style="192"/>
    <col min="4359" max="4359" width="3.42578125" style="192" customWidth="1"/>
    <col min="4360" max="4360" width="6" style="192" customWidth="1"/>
    <col min="4361" max="4361" width="30.7109375" style="192" customWidth="1"/>
    <col min="4362" max="4364" width="18.140625" style="192" customWidth="1"/>
    <col min="4365" max="4614" width="9.140625" style="192"/>
    <col min="4615" max="4615" width="3.42578125" style="192" customWidth="1"/>
    <col min="4616" max="4616" width="6" style="192" customWidth="1"/>
    <col min="4617" max="4617" width="30.7109375" style="192" customWidth="1"/>
    <col min="4618" max="4620" width="18.140625" style="192" customWidth="1"/>
    <col min="4621" max="4870" width="9.140625" style="192"/>
    <col min="4871" max="4871" width="3.42578125" style="192" customWidth="1"/>
    <col min="4872" max="4872" width="6" style="192" customWidth="1"/>
    <col min="4873" max="4873" width="30.7109375" style="192" customWidth="1"/>
    <col min="4874" max="4876" width="18.140625" style="192" customWidth="1"/>
    <col min="4877" max="5126" width="9.140625" style="192"/>
    <col min="5127" max="5127" width="3.42578125" style="192" customWidth="1"/>
    <col min="5128" max="5128" width="6" style="192" customWidth="1"/>
    <col min="5129" max="5129" width="30.7109375" style="192" customWidth="1"/>
    <col min="5130" max="5132" width="18.140625" style="192" customWidth="1"/>
    <col min="5133" max="5382" width="9.140625" style="192"/>
    <col min="5383" max="5383" width="3.42578125" style="192" customWidth="1"/>
    <col min="5384" max="5384" width="6" style="192" customWidth="1"/>
    <col min="5385" max="5385" width="30.7109375" style="192" customWidth="1"/>
    <col min="5386" max="5388" width="18.140625" style="192" customWidth="1"/>
    <col min="5389" max="5638" width="9.140625" style="192"/>
    <col min="5639" max="5639" width="3.42578125" style="192" customWidth="1"/>
    <col min="5640" max="5640" width="6" style="192" customWidth="1"/>
    <col min="5641" max="5641" width="30.7109375" style="192" customWidth="1"/>
    <col min="5642" max="5644" width="18.140625" style="192" customWidth="1"/>
    <col min="5645" max="5894" width="9.140625" style="192"/>
    <col min="5895" max="5895" width="3.42578125" style="192" customWidth="1"/>
    <col min="5896" max="5896" width="6" style="192" customWidth="1"/>
    <col min="5897" max="5897" width="30.7109375" style="192" customWidth="1"/>
    <col min="5898" max="5900" width="18.140625" style="192" customWidth="1"/>
    <col min="5901" max="6150" width="9.140625" style="192"/>
    <col min="6151" max="6151" width="3.42578125" style="192" customWidth="1"/>
    <col min="6152" max="6152" width="6" style="192" customWidth="1"/>
    <col min="6153" max="6153" width="30.7109375" style="192" customWidth="1"/>
    <col min="6154" max="6156" width="18.140625" style="192" customWidth="1"/>
    <col min="6157" max="6406" width="9.140625" style="192"/>
    <col min="6407" max="6407" width="3.42578125" style="192" customWidth="1"/>
    <col min="6408" max="6408" width="6" style="192" customWidth="1"/>
    <col min="6409" max="6409" width="30.7109375" style="192" customWidth="1"/>
    <col min="6410" max="6412" width="18.140625" style="192" customWidth="1"/>
    <col min="6413" max="6662" width="9.140625" style="192"/>
    <col min="6663" max="6663" width="3.42578125" style="192" customWidth="1"/>
    <col min="6664" max="6664" width="6" style="192" customWidth="1"/>
    <col min="6665" max="6665" width="30.7109375" style="192" customWidth="1"/>
    <col min="6666" max="6668" width="18.140625" style="192" customWidth="1"/>
    <col min="6669" max="6918" width="9.140625" style="192"/>
    <col min="6919" max="6919" width="3.42578125" style="192" customWidth="1"/>
    <col min="6920" max="6920" width="6" style="192" customWidth="1"/>
    <col min="6921" max="6921" width="30.7109375" style="192" customWidth="1"/>
    <col min="6922" max="6924" width="18.140625" style="192" customWidth="1"/>
    <col min="6925" max="7174" width="9.140625" style="192"/>
    <col min="7175" max="7175" width="3.42578125" style="192" customWidth="1"/>
    <col min="7176" max="7176" width="6" style="192" customWidth="1"/>
    <col min="7177" max="7177" width="30.7109375" style="192" customWidth="1"/>
    <col min="7178" max="7180" width="18.140625" style="192" customWidth="1"/>
    <col min="7181" max="7430" width="9.140625" style="192"/>
    <col min="7431" max="7431" width="3.42578125" style="192" customWidth="1"/>
    <col min="7432" max="7432" width="6" style="192" customWidth="1"/>
    <col min="7433" max="7433" width="30.7109375" style="192" customWidth="1"/>
    <col min="7434" max="7436" width="18.140625" style="192" customWidth="1"/>
    <col min="7437" max="7686" width="9.140625" style="192"/>
    <col min="7687" max="7687" width="3.42578125" style="192" customWidth="1"/>
    <col min="7688" max="7688" width="6" style="192" customWidth="1"/>
    <col min="7689" max="7689" width="30.7109375" style="192" customWidth="1"/>
    <col min="7690" max="7692" width="18.140625" style="192" customWidth="1"/>
    <col min="7693" max="7942" width="9.140625" style="192"/>
    <col min="7943" max="7943" width="3.42578125" style="192" customWidth="1"/>
    <col min="7944" max="7944" width="6" style="192" customWidth="1"/>
    <col min="7945" max="7945" width="30.7109375" style="192" customWidth="1"/>
    <col min="7946" max="7948" width="18.140625" style="192" customWidth="1"/>
    <col min="7949" max="8198" width="9.140625" style="192"/>
    <col min="8199" max="8199" width="3.42578125" style="192" customWidth="1"/>
    <col min="8200" max="8200" width="6" style="192" customWidth="1"/>
    <col min="8201" max="8201" width="30.7109375" style="192" customWidth="1"/>
    <col min="8202" max="8204" width="18.140625" style="192" customWidth="1"/>
    <col min="8205" max="8454" width="9.140625" style="192"/>
    <col min="8455" max="8455" width="3.42578125" style="192" customWidth="1"/>
    <col min="8456" max="8456" width="6" style="192" customWidth="1"/>
    <col min="8457" max="8457" width="30.7109375" style="192" customWidth="1"/>
    <col min="8458" max="8460" width="18.140625" style="192" customWidth="1"/>
    <col min="8461" max="8710" width="9.140625" style="192"/>
    <col min="8711" max="8711" width="3.42578125" style="192" customWidth="1"/>
    <col min="8712" max="8712" width="6" style="192" customWidth="1"/>
    <col min="8713" max="8713" width="30.7109375" style="192" customWidth="1"/>
    <col min="8714" max="8716" width="18.140625" style="192" customWidth="1"/>
    <col min="8717" max="8966" width="9.140625" style="192"/>
    <col min="8967" max="8967" width="3.42578125" style="192" customWidth="1"/>
    <col min="8968" max="8968" width="6" style="192" customWidth="1"/>
    <col min="8969" max="8969" width="30.7109375" style="192" customWidth="1"/>
    <col min="8970" max="8972" width="18.140625" style="192" customWidth="1"/>
    <col min="8973" max="9222" width="9.140625" style="192"/>
    <col min="9223" max="9223" width="3.42578125" style="192" customWidth="1"/>
    <col min="9224" max="9224" width="6" style="192" customWidth="1"/>
    <col min="9225" max="9225" width="30.7109375" style="192" customWidth="1"/>
    <col min="9226" max="9228" width="18.140625" style="192" customWidth="1"/>
    <col min="9229" max="9478" width="9.140625" style="192"/>
    <col min="9479" max="9479" width="3.42578125" style="192" customWidth="1"/>
    <col min="9480" max="9480" width="6" style="192" customWidth="1"/>
    <col min="9481" max="9481" width="30.7109375" style="192" customWidth="1"/>
    <col min="9482" max="9484" width="18.140625" style="192" customWidth="1"/>
    <col min="9485" max="9734" width="9.140625" style="192"/>
    <col min="9735" max="9735" width="3.42578125" style="192" customWidth="1"/>
    <col min="9736" max="9736" width="6" style="192" customWidth="1"/>
    <col min="9737" max="9737" width="30.7109375" style="192" customWidth="1"/>
    <col min="9738" max="9740" width="18.140625" style="192" customWidth="1"/>
    <col min="9741" max="9990" width="9.140625" style="192"/>
    <col min="9991" max="9991" width="3.42578125" style="192" customWidth="1"/>
    <col min="9992" max="9992" width="6" style="192" customWidth="1"/>
    <col min="9993" max="9993" width="30.7109375" style="192" customWidth="1"/>
    <col min="9994" max="9996" width="18.140625" style="192" customWidth="1"/>
    <col min="9997" max="10246" width="9.140625" style="192"/>
    <col min="10247" max="10247" width="3.42578125" style="192" customWidth="1"/>
    <col min="10248" max="10248" width="6" style="192" customWidth="1"/>
    <col min="10249" max="10249" width="30.7109375" style="192" customWidth="1"/>
    <col min="10250" max="10252" width="18.140625" style="192" customWidth="1"/>
    <col min="10253" max="10502" width="9.140625" style="192"/>
    <col min="10503" max="10503" width="3.42578125" style="192" customWidth="1"/>
    <col min="10504" max="10504" width="6" style="192" customWidth="1"/>
    <col min="10505" max="10505" width="30.7109375" style="192" customWidth="1"/>
    <col min="10506" max="10508" width="18.140625" style="192" customWidth="1"/>
    <col min="10509" max="10758" width="9.140625" style="192"/>
    <col min="10759" max="10759" width="3.42578125" style="192" customWidth="1"/>
    <col min="10760" max="10760" width="6" style="192" customWidth="1"/>
    <col min="10761" max="10761" width="30.7109375" style="192" customWidth="1"/>
    <col min="10762" max="10764" width="18.140625" style="192" customWidth="1"/>
    <col min="10765" max="11014" width="9.140625" style="192"/>
    <col min="11015" max="11015" width="3.42578125" style="192" customWidth="1"/>
    <col min="11016" max="11016" width="6" style="192" customWidth="1"/>
    <col min="11017" max="11017" width="30.7109375" style="192" customWidth="1"/>
    <col min="11018" max="11020" width="18.140625" style="192" customWidth="1"/>
    <col min="11021" max="11270" width="9.140625" style="192"/>
    <col min="11271" max="11271" width="3.42578125" style="192" customWidth="1"/>
    <col min="11272" max="11272" width="6" style="192" customWidth="1"/>
    <col min="11273" max="11273" width="30.7109375" style="192" customWidth="1"/>
    <col min="11274" max="11276" width="18.140625" style="192" customWidth="1"/>
    <col min="11277" max="11526" width="9.140625" style="192"/>
    <col min="11527" max="11527" width="3.42578125" style="192" customWidth="1"/>
    <col min="11528" max="11528" width="6" style="192" customWidth="1"/>
    <col min="11529" max="11529" width="30.7109375" style="192" customWidth="1"/>
    <col min="11530" max="11532" width="18.140625" style="192" customWidth="1"/>
    <col min="11533" max="11782" width="9.140625" style="192"/>
    <col min="11783" max="11783" width="3.42578125" style="192" customWidth="1"/>
    <col min="11784" max="11784" width="6" style="192" customWidth="1"/>
    <col min="11785" max="11785" width="30.7109375" style="192" customWidth="1"/>
    <col min="11786" max="11788" width="18.140625" style="192" customWidth="1"/>
    <col min="11789" max="12038" width="9.140625" style="192"/>
    <col min="12039" max="12039" width="3.42578125" style="192" customWidth="1"/>
    <col min="12040" max="12040" width="6" style="192" customWidth="1"/>
    <col min="12041" max="12041" width="30.7109375" style="192" customWidth="1"/>
    <col min="12042" max="12044" width="18.140625" style="192" customWidth="1"/>
    <col min="12045" max="12294" width="9.140625" style="192"/>
    <col min="12295" max="12295" width="3.42578125" style="192" customWidth="1"/>
    <col min="12296" max="12296" width="6" style="192" customWidth="1"/>
    <col min="12297" max="12297" width="30.7109375" style="192" customWidth="1"/>
    <col min="12298" max="12300" width="18.140625" style="192" customWidth="1"/>
    <col min="12301" max="12550" width="9.140625" style="192"/>
    <col min="12551" max="12551" width="3.42578125" style="192" customWidth="1"/>
    <col min="12552" max="12552" width="6" style="192" customWidth="1"/>
    <col min="12553" max="12553" width="30.7109375" style="192" customWidth="1"/>
    <col min="12554" max="12556" width="18.140625" style="192" customWidth="1"/>
    <col min="12557" max="12806" width="9.140625" style="192"/>
    <col min="12807" max="12807" width="3.42578125" style="192" customWidth="1"/>
    <col min="12808" max="12808" width="6" style="192" customWidth="1"/>
    <col min="12809" max="12809" width="30.7109375" style="192" customWidth="1"/>
    <col min="12810" max="12812" width="18.140625" style="192" customWidth="1"/>
    <col min="12813" max="13062" width="9.140625" style="192"/>
    <col min="13063" max="13063" width="3.42578125" style="192" customWidth="1"/>
    <col min="13064" max="13064" width="6" style="192" customWidth="1"/>
    <col min="13065" max="13065" width="30.7109375" style="192" customWidth="1"/>
    <col min="13066" max="13068" width="18.140625" style="192" customWidth="1"/>
    <col min="13069" max="13318" width="9.140625" style="192"/>
    <col min="13319" max="13319" width="3.42578125" style="192" customWidth="1"/>
    <col min="13320" max="13320" width="6" style="192" customWidth="1"/>
    <col min="13321" max="13321" width="30.7109375" style="192" customWidth="1"/>
    <col min="13322" max="13324" width="18.140625" style="192" customWidth="1"/>
    <col min="13325" max="13574" width="9.140625" style="192"/>
    <col min="13575" max="13575" width="3.42578125" style="192" customWidth="1"/>
    <col min="13576" max="13576" width="6" style="192" customWidth="1"/>
    <col min="13577" max="13577" width="30.7109375" style="192" customWidth="1"/>
    <col min="13578" max="13580" width="18.140625" style="192" customWidth="1"/>
    <col min="13581" max="13830" width="9.140625" style="192"/>
    <col min="13831" max="13831" width="3.42578125" style="192" customWidth="1"/>
    <col min="13832" max="13832" width="6" style="192" customWidth="1"/>
    <col min="13833" max="13833" width="30.7109375" style="192" customWidth="1"/>
    <col min="13834" max="13836" width="18.140625" style="192" customWidth="1"/>
    <col min="13837" max="14086" width="9.140625" style="192"/>
    <col min="14087" max="14087" width="3.42578125" style="192" customWidth="1"/>
    <col min="14088" max="14088" width="6" style="192" customWidth="1"/>
    <col min="14089" max="14089" width="30.7109375" style="192" customWidth="1"/>
    <col min="14090" max="14092" width="18.140625" style="192" customWidth="1"/>
    <col min="14093" max="14342" width="9.140625" style="192"/>
    <col min="14343" max="14343" width="3.42578125" style="192" customWidth="1"/>
    <col min="14344" max="14344" width="6" style="192" customWidth="1"/>
    <col min="14345" max="14345" width="30.7109375" style="192" customWidth="1"/>
    <col min="14346" max="14348" width="18.140625" style="192" customWidth="1"/>
    <col min="14349" max="14598" width="9.140625" style="192"/>
    <col min="14599" max="14599" width="3.42578125" style="192" customWidth="1"/>
    <col min="14600" max="14600" width="6" style="192" customWidth="1"/>
    <col min="14601" max="14601" width="30.7109375" style="192" customWidth="1"/>
    <col min="14602" max="14604" width="18.140625" style="192" customWidth="1"/>
    <col min="14605" max="14854" width="9.140625" style="192"/>
    <col min="14855" max="14855" width="3.42578125" style="192" customWidth="1"/>
    <col min="14856" max="14856" width="6" style="192" customWidth="1"/>
    <col min="14857" max="14857" width="30.7109375" style="192" customWidth="1"/>
    <col min="14858" max="14860" width="18.140625" style="192" customWidth="1"/>
    <col min="14861" max="15110" width="9.140625" style="192"/>
    <col min="15111" max="15111" width="3.42578125" style="192" customWidth="1"/>
    <col min="15112" max="15112" width="6" style="192" customWidth="1"/>
    <col min="15113" max="15113" width="30.7109375" style="192" customWidth="1"/>
    <col min="15114" max="15116" width="18.140625" style="192" customWidth="1"/>
    <col min="15117" max="15366" width="9.140625" style="192"/>
    <col min="15367" max="15367" width="3.42578125" style="192" customWidth="1"/>
    <col min="15368" max="15368" width="6" style="192" customWidth="1"/>
    <col min="15369" max="15369" width="30.7109375" style="192" customWidth="1"/>
    <col min="15370" max="15372" width="18.140625" style="192" customWidth="1"/>
    <col min="15373" max="15622" width="9.140625" style="192"/>
    <col min="15623" max="15623" width="3.42578125" style="192" customWidth="1"/>
    <col min="15624" max="15624" width="6" style="192" customWidth="1"/>
    <col min="15625" max="15625" width="30.7109375" style="192" customWidth="1"/>
    <col min="15626" max="15628" width="18.140625" style="192" customWidth="1"/>
    <col min="15629" max="15878" width="9.140625" style="192"/>
    <col min="15879" max="15879" width="3.42578125" style="192" customWidth="1"/>
    <col min="15880" max="15880" width="6" style="192" customWidth="1"/>
    <col min="15881" max="15881" width="30.7109375" style="192" customWidth="1"/>
    <col min="15882" max="15884" width="18.140625" style="192" customWidth="1"/>
    <col min="15885" max="16134" width="9.140625" style="192"/>
    <col min="16135" max="16135" width="3.42578125" style="192" customWidth="1"/>
    <col min="16136" max="16136" width="6" style="192" customWidth="1"/>
    <col min="16137" max="16137" width="30.7109375" style="192" customWidth="1"/>
    <col min="16138" max="16140" width="18.140625" style="192" customWidth="1"/>
    <col min="16141" max="16384" width="9.140625" style="192"/>
  </cols>
  <sheetData>
    <row r="1" spans="1:15" s="234" customFormat="1" ht="20.45" customHeight="1" thickBot="1" x14ac:dyDescent="0.3">
      <c r="A1" s="239"/>
      <c r="B1" s="238"/>
      <c r="C1" s="238"/>
      <c r="D1" s="238"/>
      <c r="E1" s="238"/>
      <c r="F1" s="238"/>
      <c r="G1" s="238"/>
    </row>
    <row r="2" spans="1:15" s="234" customFormat="1" ht="15" customHeight="1" x14ac:dyDescent="0.25">
      <c r="A2" s="466" t="s">
        <v>80</v>
      </c>
      <c r="B2" s="467"/>
      <c r="C2" s="467"/>
      <c r="D2" s="467"/>
      <c r="E2" s="467"/>
      <c r="F2" s="467"/>
      <c r="G2" s="468"/>
    </row>
    <row r="3" spans="1:15" s="234" customFormat="1" ht="33" customHeight="1" x14ac:dyDescent="0.25">
      <c r="A3" s="469"/>
      <c r="B3" s="470"/>
      <c r="C3" s="470"/>
      <c r="D3" s="470"/>
      <c r="E3" s="470"/>
      <c r="F3" s="470"/>
      <c r="G3" s="471"/>
    </row>
    <row r="4" spans="1:15" s="234" customFormat="1" ht="13.9" customHeight="1" x14ac:dyDescent="0.25">
      <c r="A4" s="472" t="s">
        <v>146</v>
      </c>
      <c r="B4" s="473"/>
      <c r="C4" s="473"/>
      <c r="D4" s="473"/>
      <c r="E4" s="473"/>
      <c r="F4" s="473"/>
      <c r="G4" s="474"/>
    </row>
    <row r="5" spans="1:15" s="234" customFormat="1" ht="19.5" thickBot="1" x14ac:dyDescent="0.3">
      <c r="A5" s="237"/>
      <c r="B5" s="236"/>
      <c r="C5" s="236"/>
      <c r="D5" s="236"/>
      <c r="E5" s="236"/>
      <c r="F5" s="236"/>
      <c r="G5" s="235"/>
    </row>
    <row r="6" spans="1:15" s="234" customFormat="1" ht="76.5" customHeight="1" thickBot="1" x14ac:dyDescent="0.3">
      <c r="A6" s="475" t="s">
        <v>9</v>
      </c>
      <c r="B6" s="476"/>
      <c r="C6" s="480"/>
      <c r="D6" s="480"/>
      <c r="E6" s="480"/>
      <c r="F6" s="480"/>
      <c r="G6" s="481"/>
    </row>
    <row r="7" spans="1:15" s="234" customFormat="1" ht="65.25" customHeight="1" thickBot="1" x14ac:dyDescent="0.3">
      <c r="A7" s="475" t="s">
        <v>78</v>
      </c>
      <c r="B7" s="476"/>
      <c r="C7" s="480"/>
      <c r="D7" s="480"/>
      <c r="E7" s="480"/>
      <c r="F7" s="480"/>
      <c r="G7" s="481"/>
    </row>
    <row r="8" spans="1:15" ht="28.5" customHeight="1" thickBot="1" x14ac:dyDescent="0.3">
      <c r="A8" s="477" t="s">
        <v>7</v>
      </c>
      <c r="B8" s="478"/>
      <c r="C8" s="478"/>
      <c r="D8" s="479"/>
      <c r="E8" s="479"/>
      <c r="F8" s="233" t="s">
        <v>128</v>
      </c>
      <c r="G8" s="232"/>
    </row>
    <row r="9" spans="1:15" ht="27" customHeight="1" thickBot="1" x14ac:dyDescent="0.3">
      <c r="A9" s="477" t="s">
        <v>139</v>
      </c>
      <c r="B9" s="478"/>
      <c r="C9" s="231"/>
      <c r="D9" s="230"/>
      <c r="E9" s="230"/>
      <c r="F9" s="230"/>
      <c r="G9" s="229"/>
    </row>
    <row r="10" spans="1:15" ht="27" customHeight="1" thickBot="1" x14ac:dyDescent="0.3"/>
    <row r="11" spans="1:15" ht="27" customHeight="1" thickBot="1" x14ac:dyDescent="0.3">
      <c r="A11" s="491" t="s">
        <v>173</v>
      </c>
      <c r="B11" s="477" t="s">
        <v>140</v>
      </c>
      <c r="C11" s="478"/>
      <c r="D11" s="478"/>
      <c r="E11" s="478"/>
      <c r="F11" s="478"/>
      <c r="G11" s="493"/>
      <c r="H11" s="221"/>
      <c r="I11" s="221"/>
      <c r="J11" s="221"/>
      <c r="K11" s="221"/>
      <c r="L11" s="221"/>
      <c r="M11" s="221"/>
      <c r="N11" s="221"/>
      <c r="O11" s="221"/>
    </row>
    <row r="12" spans="1:15" ht="25.5" customHeight="1" x14ac:dyDescent="0.25">
      <c r="A12" s="492"/>
      <c r="B12" s="494" t="s">
        <v>170</v>
      </c>
      <c r="C12" s="462"/>
      <c r="D12" s="462"/>
      <c r="E12" s="463" t="s">
        <v>169</v>
      </c>
      <c r="F12" s="463"/>
      <c r="G12" s="482" t="s">
        <v>123</v>
      </c>
      <c r="H12" s="221"/>
      <c r="I12" s="221"/>
      <c r="J12" s="221"/>
      <c r="K12" s="221"/>
      <c r="L12" s="221"/>
      <c r="M12" s="221"/>
      <c r="N12" s="221"/>
      <c r="O12" s="221"/>
    </row>
    <row r="13" spans="1:15" ht="39" customHeight="1" x14ac:dyDescent="0.25">
      <c r="A13" s="492"/>
      <c r="B13" s="485" t="s">
        <v>18</v>
      </c>
      <c r="C13" s="487" t="s">
        <v>31</v>
      </c>
      <c r="D13" s="489" t="s">
        <v>132</v>
      </c>
      <c r="E13" s="228"/>
      <c r="F13" s="228"/>
      <c r="G13" s="483"/>
      <c r="H13" s="221"/>
      <c r="I13" s="221"/>
      <c r="J13" s="221"/>
      <c r="K13" s="221"/>
      <c r="L13" s="221"/>
      <c r="M13" s="221"/>
      <c r="N13" s="221"/>
      <c r="O13" s="221"/>
    </row>
    <row r="14" spans="1:15" ht="30.75" customHeight="1" thickBot="1" x14ac:dyDescent="0.3">
      <c r="A14" s="492"/>
      <c r="B14" s="486"/>
      <c r="C14" s="488"/>
      <c r="D14" s="490"/>
      <c r="E14" s="227" t="s">
        <v>151</v>
      </c>
      <c r="F14" s="227" t="s">
        <v>31</v>
      </c>
      <c r="G14" s="484"/>
      <c r="H14" s="221"/>
      <c r="I14" s="221"/>
      <c r="J14" s="221"/>
      <c r="K14" s="221"/>
      <c r="L14" s="221"/>
      <c r="M14" s="221"/>
      <c r="N14" s="221"/>
      <c r="O14" s="221"/>
    </row>
    <row r="15" spans="1:15" ht="27" customHeight="1" thickBot="1" x14ac:dyDescent="0.3">
      <c r="A15" s="226"/>
      <c r="B15" s="223"/>
      <c r="C15" s="223"/>
      <c r="D15" s="225">
        <f>SUM(B15:C15)</f>
        <v>0</v>
      </c>
      <c r="E15" s="224"/>
      <c r="F15" s="223"/>
      <c r="G15" s="222">
        <f>SUM(D15,F15)</f>
        <v>0</v>
      </c>
      <c r="H15" s="221"/>
      <c r="I15" s="221"/>
      <c r="J15" s="221"/>
      <c r="K15" s="221"/>
      <c r="L15" s="221"/>
      <c r="M15" s="221"/>
      <c r="N15" s="221"/>
      <c r="O15" s="221"/>
    </row>
    <row r="16" spans="1:15" ht="27" customHeight="1" thickBot="1" x14ac:dyDescent="0.3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</row>
    <row r="17" spans="1:8" ht="27" customHeight="1" thickBot="1" x14ac:dyDescent="0.3">
      <c r="A17" s="457" t="s">
        <v>172</v>
      </c>
      <c r="B17" s="458"/>
      <c r="C17" s="458"/>
      <c r="D17" s="458"/>
      <c r="E17" s="458"/>
      <c r="F17" s="458"/>
      <c r="G17" s="459"/>
      <c r="H17" s="196"/>
    </row>
    <row r="18" spans="1:8" ht="27" customHeight="1" x14ac:dyDescent="0.25">
      <c r="A18" s="460" t="s">
        <v>171</v>
      </c>
      <c r="B18" s="462" t="s">
        <v>170</v>
      </c>
      <c r="C18" s="462"/>
      <c r="D18" s="462"/>
      <c r="E18" s="463" t="s">
        <v>169</v>
      </c>
      <c r="F18" s="463"/>
      <c r="G18" s="464" t="s">
        <v>132</v>
      </c>
      <c r="H18" s="196"/>
    </row>
    <row r="19" spans="1:8" ht="33" customHeight="1" x14ac:dyDescent="0.25">
      <c r="A19" s="461"/>
      <c r="B19" s="220" t="s">
        <v>18</v>
      </c>
      <c r="C19" s="220" t="s">
        <v>31</v>
      </c>
      <c r="D19" s="219" t="s">
        <v>132</v>
      </c>
      <c r="E19" s="219" t="s">
        <v>168</v>
      </c>
      <c r="F19" s="219" t="s">
        <v>31</v>
      </c>
      <c r="G19" s="465"/>
      <c r="H19" s="196"/>
    </row>
    <row r="20" spans="1:8" ht="24.75" customHeight="1" x14ac:dyDescent="0.25">
      <c r="A20" s="218"/>
      <c r="B20" s="214"/>
      <c r="C20" s="214"/>
      <c r="D20" s="216">
        <f t="shared" ref="D20:D25" si="0">SUM(B20:C20)</f>
        <v>0</v>
      </c>
      <c r="E20" s="215"/>
      <c r="F20" s="214"/>
      <c r="G20" s="213">
        <f t="shared" ref="G20:G25" si="1">SUM(D20,F20)</f>
        <v>0</v>
      </c>
    </row>
    <row r="21" spans="1:8" ht="24.75" customHeight="1" x14ac:dyDescent="0.25">
      <c r="A21" s="218"/>
      <c r="B21" s="214"/>
      <c r="C21" s="214"/>
      <c r="D21" s="216">
        <f t="shared" si="0"/>
        <v>0</v>
      </c>
      <c r="E21" s="215"/>
      <c r="F21" s="214"/>
      <c r="G21" s="213">
        <f t="shared" si="1"/>
        <v>0</v>
      </c>
    </row>
    <row r="22" spans="1:8" ht="24.75" customHeight="1" x14ac:dyDescent="0.25">
      <c r="A22" s="218"/>
      <c r="B22" s="214"/>
      <c r="C22" s="214"/>
      <c r="D22" s="216">
        <f t="shared" si="0"/>
        <v>0</v>
      </c>
      <c r="E22" s="215"/>
      <c r="F22" s="214"/>
      <c r="G22" s="213">
        <f t="shared" si="1"/>
        <v>0</v>
      </c>
    </row>
    <row r="23" spans="1:8" ht="24.75" customHeight="1" x14ac:dyDescent="0.25">
      <c r="A23" s="217"/>
      <c r="B23" s="214"/>
      <c r="C23" s="214"/>
      <c r="D23" s="216">
        <f t="shared" si="0"/>
        <v>0</v>
      </c>
      <c r="E23" s="215"/>
      <c r="F23" s="214"/>
      <c r="G23" s="213">
        <f t="shared" si="1"/>
        <v>0</v>
      </c>
      <c r="H23" s="196"/>
    </row>
    <row r="24" spans="1:8" ht="24.75" customHeight="1" x14ac:dyDescent="0.25">
      <c r="A24" s="217"/>
      <c r="B24" s="214"/>
      <c r="C24" s="214"/>
      <c r="D24" s="216">
        <f t="shared" si="0"/>
        <v>0</v>
      </c>
      <c r="E24" s="215"/>
      <c r="F24" s="214"/>
      <c r="G24" s="213">
        <f t="shared" si="1"/>
        <v>0</v>
      </c>
      <c r="H24" s="196"/>
    </row>
    <row r="25" spans="1:8" ht="24.75" customHeight="1" x14ac:dyDescent="0.25">
      <c r="A25" s="217"/>
      <c r="B25" s="214"/>
      <c r="C25" s="214"/>
      <c r="D25" s="216">
        <f t="shared" si="0"/>
        <v>0</v>
      </c>
      <c r="E25" s="215"/>
      <c r="F25" s="214"/>
      <c r="G25" s="213">
        <f t="shared" si="1"/>
        <v>0</v>
      </c>
      <c r="H25" s="196"/>
    </row>
    <row r="26" spans="1:8" ht="24.75" customHeight="1" x14ac:dyDescent="0.25">
      <c r="A26" s="212"/>
      <c r="B26" s="210"/>
      <c r="C26" s="210"/>
      <c r="D26" s="202"/>
      <c r="E26" s="211"/>
      <c r="F26" s="210"/>
      <c r="G26" s="200"/>
      <c r="H26" s="196"/>
    </row>
    <row r="27" spans="1:8" ht="24.75" customHeight="1" thickBot="1" x14ac:dyDescent="0.3">
      <c r="A27" s="212"/>
      <c r="B27" s="210"/>
      <c r="C27" s="210"/>
      <c r="D27" s="202">
        <f>SUM(B27:C27)</f>
        <v>0</v>
      </c>
      <c r="E27" s="211"/>
      <c r="F27" s="210"/>
      <c r="G27" s="200">
        <f>SUM(D27,F27)</f>
        <v>0</v>
      </c>
      <c r="H27" s="196"/>
    </row>
    <row r="28" spans="1:8" ht="40.5" customHeight="1" thickBot="1" x14ac:dyDescent="0.3">
      <c r="A28" s="209" t="s">
        <v>167</v>
      </c>
      <c r="B28" s="208">
        <f t="shared" ref="B28:G28" si="2">SUM(B20:B27)</f>
        <v>0</v>
      </c>
      <c r="C28" s="208">
        <f t="shared" si="2"/>
        <v>0</v>
      </c>
      <c r="D28" s="208">
        <f t="shared" si="2"/>
        <v>0</v>
      </c>
      <c r="E28" s="208">
        <f t="shared" si="2"/>
        <v>0</v>
      </c>
      <c r="F28" s="208">
        <f t="shared" si="2"/>
        <v>0</v>
      </c>
      <c r="G28" s="207">
        <f t="shared" si="2"/>
        <v>0</v>
      </c>
      <c r="H28" s="196"/>
    </row>
    <row r="29" spans="1:8" ht="40.5" customHeight="1" x14ac:dyDescent="0.25">
      <c r="A29" s="206" t="s">
        <v>166</v>
      </c>
      <c r="B29" s="205">
        <f t="shared" ref="B29:G29" si="3">B15</f>
        <v>0</v>
      </c>
      <c r="C29" s="205">
        <f t="shared" si="3"/>
        <v>0</v>
      </c>
      <c r="D29" s="205">
        <f t="shared" si="3"/>
        <v>0</v>
      </c>
      <c r="E29" s="205">
        <f t="shared" si="3"/>
        <v>0</v>
      </c>
      <c r="F29" s="205">
        <f t="shared" si="3"/>
        <v>0</v>
      </c>
      <c r="G29" s="204">
        <f t="shared" si="3"/>
        <v>0</v>
      </c>
      <c r="H29" s="196"/>
    </row>
    <row r="30" spans="1:8" ht="40.5" customHeight="1" thickBot="1" x14ac:dyDescent="0.3">
      <c r="A30" s="203" t="s">
        <v>165</v>
      </c>
      <c r="B30" s="201"/>
      <c r="C30" s="201"/>
      <c r="D30" s="202">
        <f>SUM(B30:C30)</f>
        <v>0</v>
      </c>
      <c r="E30" s="201"/>
      <c r="F30" s="201"/>
      <c r="G30" s="200">
        <f>SUM(D30,F30)</f>
        <v>0</v>
      </c>
      <c r="H30" s="196"/>
    </row>
    <row r="31" spans="1:8" ht="36.75" customHeight="1" thickBot="1" x14ac:dyDescent="0.3">
      <c r="A31" s="199" t="s">
        <v>163</v>
      </c>
      <c r="B31" s="198">
        <f t="shared" ref="B31:G31" si="4">B30-B29-B28</f>
        <v>0</v>
      </c>
      <c r="C31" s="198">
        <f t="shared" si="4"/>
        <v>0</v>
      </c>
      <c r="D31" s="198">
        <f t="shared" si="4"/>
        <v>0</v>
      </c>
      <c r="E31" s="198">
        <f t="shared" si="4"/>
        <v>0</v>
      </c>
      <c r="F31" s="198">
        <f t="shared" si="4"/>
        <v>0</v>
      </c>
      <c r="G31" s="197">
        <f t="shared" si="4"/>
        <v>0</v>
      </c>
      <c r="H31" s="196"/>
    </row>
    <row r="35" spans="1:7" x14ac:dyDescent="0.25">
      <c r="A35" s="195" t="s">
        <v>57</v>
      </c>
      <c r="D35" s="195" t="s">
        <v>58</v>
      </c>
    </row>
    <row r="36" spans="1:7" x14ac:dyDescent="0.25">
      <c r="A36" s="195" t="s">
        <v>59</v>
      </c>
      <c r="B36" s="193"/>
      <c r="C36" s="193"/>
      <c r="D36" s="194" t="s">
        <v>60</v>
      </c>
      <c r="E36" s="193"/>
      <c r="F36" s="193"/>
      <c r="G36" s="193"/>
    </row>
    <row r="37" spans="1:7" x14ac:dyDescent="0.25">
      <c r="B37" s="193"/>
      <c r="C37" s="193"/>
      <c r="D37" s="193"/>
      <c r="E37" s="193"/>
      <c r="F37" s="193"/>
      <c r="G37" s="193"/>
    </row>
  </sheetData>
  <sheetProtection insertRows="0"/>
  <mergeCells count="22">
    <mergeCell ref="G12:G14"/>
    <mergeCell ref="B13:B14"/>
    <mergeCell ref="C13:C14"/>
    <mergeCell ref="D13:D14"/>
    <mergeCell ref="A9:B9"/>
    <mergeCell ref="A11:A14"/>
    <mergeCell ref="B11:G11"/>
    <mergeCell ref="B12:D12"/>
    <mergeCell ref="E12:F12"/>
    <mergeCell ref="A2:G3"/>
    <mergeCell ref="A4:G4"/>
    <mergeCell ref="A6:B6"/>
    <mergeCell ref="A7:B7"/>
    <mergeCell ref="A8:C8"/>
    <mergeCell ref="D8:E8"/>
    <mergeCell ref="C6:G6"/>
    <mergeCell ref="C7:G7"/>
    <mergeCell ref="A17:G17"/>
    <mergeCell ref="A18:A19"/>
    <mergeCell ref="B18:D18"/>
    <mergeCell ref="E18:F18"/>
    <mergeCell ref="G18:G19"/>
  </mergeCells>
  <conditionalFormatting sqref="E30:F30 B30:C30 E20:F27 A15:C15 E15:F15 A20:C27 C9 D8:E8 G8 C6:G7">
    <cfRule type="containsBlanks" dxfId="18" priority="1">
      <formula>LEN(TRIM(A6))=0</formula>
    </cfRule>
  </conditionalFormatting>
  <pageMargins left="0.11811023622047245" right="0.11811023622047245" top="0.74803149606299213" bottom="0.74803149606299213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4</xdr:col>
                    <xdr:colOff>238125</xdr:colOff>
                    <xdr:row>12</xdr:row>
                    <xdr:rowOff>66675</xdr:rowOff>
                  </from>
                  <to>
                    <xdr:col>4</xdr:col>
                    <xdr:colOff>923925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66675</xdr:rowOff>
                  </from>
                  <to>
                    <xdr:col>5</xdr:col>
                    <xdr:colOff>981075</xdr:colOff>
                    <xdr:row>12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F42"/>
  <sheetViews>
    <sheetView zoomScaleNormal="100" workbookViewId="0">
      <selection activeCell="D4" sqref="D4"/>
    </sheetView>
  </sheetViews>
  <sheetFormatPr defaultRowHeight="15" x14ac:dyDescent="0.25"/>
  <cols>
    <col min="1" max="1" width="15.7109375" customWidth="1"/>
    <col min="2" max="2" width="22.28515625" customWidth="1"/>
    <col min="3" max="3" width="25.7109375" customWidth="1"/>
    <col min="4" max="4" width="28.140625" customWidth="1"/>
    <col min="5" max="5" width="20.28515625" customWidth="1"/>
    <col min="6" max="6" width="15.5703125" hidden="1" customWidth="1"/>
    <col min="258" max="258" width="15.7109375" customWidth="1"/>
    <col min="259" max="259" width="35.7109375" customWidth="1"/>
    <col min="260" max="260" width="31.28515625" customWidth="1"/>
    <col min="261" max="261" width="20.28515625" customWidth="1"/>
    <col min="262" max="262" width="15.5703125" customWidth="1"/>
    <col min="514" max="514" width="15.7109375" customWidth="1"/>
    <col min="515" max="515" width="35.7109375" customWidth="1"/>
    <col min="516" max="516" width="31.28515625" customWidth="1"/>
    <col min="517" max="517" width="20.28515625" customWidth="1"/>
    <col min="518" max="518" width="15.5703125" customWidth="1"/>
    <col min="770" max="770" width="15.7109375" customWidth="1"/>
    <col min="771" max="771" width="35.7109375" customWidth="1"/>
    <col min="772" max="772" width="31.28515625" customWidth="1"/>
    <col min="773" max="773" width="20.28515625" customWidth="1"/>
    <col min="774" max="774" width="15.5703125" customWidth="1"/>
    <col min="1026" max="1026" width="15.7109375" customWidth="1"/>
    <col min="1027" max="1027" width="35.7109375" customWidth="1"/>
    <col min="1028" max="1028" width="31.28515625" customWidth="1"/>
    <col min="1029" max="1029" width="20.28515625" customWidth="1"/>
    <col min="1030" max="1030" width="15.5703125" customWidth="1"/>
    <col min="1282" max="1282" width="15.7109375" customWidth="1"/>
    <col min="1283" max="1283" width="35.7109375" customWidth="1"/>
    <col min="1284" max="1284" width="31.28515625" customWidth="1"/>
    <col min="1285" max="1285" width="20.28515625" customWidth="1"/>
    <col min="1286" max="1286" width="15.5703125" customWidth="1"/>
    <col min="1538" max="1538" width="15.7109375" customWidth="1"/>
    <col min="1539" max="1539" width="35.7109375" customWidth="1"/>
    <col min="1540" max="1540" width="31.28515625" customWidth="1"/>
    <col min="1541" max="1541" width="20.28515625" customWidth="1"/>
    <col min="1542" max="1542" width="15.5703125" customWidth="1"/>
    <col min="1794" max="1794" width="15.7109375" customWidth="1"/>
    <col min="1795" max="1795" width="35.7109375" customWidth="1"/>
    <col min="1796" max="1796" width="31.28515625" customWidth="1"/>
    <col min="1797" max="1797" width="20.28515625" customWidth="1"/>
    <col min="1798" max="1798" width="15.5703125" customWidth="1"/>
    <col min="2050" max="2050" width="15.7109375" customWidth="1"/>
    <col min="2051" max="2051" width="35.7109375" customWidth="1"/>
    <col min="2052" max="2052" width="31.28515625" customWidth="1"/>
    <col min="2053" max="2053" width="20.28515625" customWidth="1"/>
    <col min="2054" max="2054" width="15.5703125" customWidth="1"/>
    <col min="2306" max="2306" width="15.7109375" customWidth="1"/>
    <col min="2307" max="2307" width="35.7109375" customWidth="1"/>
    <col min="2308" max="2308" width="31.28515625" customWidth="1"/>
    <col min="2309" max="2309" width="20.28515625" customWidth="1"/>
    <col min="2310" max="2310" width="15.5703125" customWidth="1"/>
    <col min="2562" max="2562" width="15.7109375" customWidth="1"/>
    <col min="2563" max="2563" width="35.7109375" customWidth="1"/>
    <col min="2564" max="2564" width="31.28515625" customWidth="1"/>
    <col min="2565" max="2565" width="20.28515625" customWidth="1"/>
    <col min="2566" max="2566" width="15.5703125" customWidth="1"/>
    <col min="2818" max="2818" width="15.7109375" customWidth="1"/>
    <col min="2819" max="2819" width="35.7109375" customWidth="1"/>
    <col min="2820" max="2820" width="31.28515625" customWidth="1"/>
    <col min="2821" max="2821" width="20.28515625" customWidth="1"/>
    <col min="2822" max="2822" width="15.5703125" customWidth="1"/>
    <col min="3074" max="3074" width="15.7109375" customWidth="1"/>
    <col min="3075" max="3075" width="35.7109375" customWidth="1"/>
    <col min="3076" max="3076" width="31.28515625" customWidth="1"/>
    <col min="3077" max="3077" width="20.28515625" customWidth="1"/>
    <col min="3078" max="3078" width="15.5703125" customWidth="1"/>
    <col min="3330" max="3330" width="15.7109375" customWidth="1"/>
    <col min="3331" max="3331" width="35.7109375" customWidth="1"/>
    <col min="3332" max="3332" width="31.28515625" customWidth="1"/>
    <col min="3333" max="3333" width="20.28515625" customWidth="1"/>
    <col min="3334" max="3334" width="15.5703125" customWidth="1"/>
    <col min="3586" max="3586" width="15.7109375" customWidth="1"/>
    <col min="3587" max="3587" width="35.7109375" customWidth="1"/>
    <col min="3588" max="3588" width="31.28515625" customWidth="1"/>
    <col min="3589" max="3589" width="20.28515625" customWidth="1"/>
    <col min="3590" max="3590" width="15.5703125" customWidth="1"/>
    <col min="3842" max="3842" width="15.7109375" customWidth="1"/>
    <col min="3843" max="3843" width="35.7109375" customWidth="1"/>
    <col min="3844" max="3844" width="31.28515625" customWidth="1"/>
    <col min="3845" max="3845" width="20.28515625" customWidth="1"/>
    <col min="3846" max="3846" width="15.5703125" customWidth="1"/>
    <col min="4098" max="4098" width="15.7109375" customWidth="1"/>
    <col min="4099" max="4099" width="35.7109375" customWidth="1"/>
    <col min="4100" max="4100" width="31.28515625" customWidth="1"/>
    <col min="4101" max="4101" width="20.28515625" customWidth="1"/>
    <col min="4102" max="4102" width="15.5703125" customWidth="1"/>
    <col min="4354" max="4354" width="15.7109375" customWidth="1"/>
    <col min="4355" max="4355" width="35.7109375" customWidth="1"/>
    <col min="4356" max="4356" width="31.28515625" customWidth="1"/>
    <col min="4357" max="4357" width="20.28515625" customWidth="1"/>
    <col min="4358" max="4358" width="15.5703125" customWidth="1"/>
    <col min="4610" max="4610" width="15.7109375" customWidth="1"/>
    <col min="4611" max="4611" width="35.7109375" customWidth="1"/>
    <col min="4612" max="4612" width="31.28515625" customWidth="1"/>
    <col min="4613" max="4613" width="20.28515625" customWidth="1"/>
    <col min="4614" max="4614" width="15.5703125" customWidth="1"/>
    <col min="4866" max="4866" width="15.7109375" customWidth="1"/>
    <col min="4867" max="4867" width="35.7109375" customWidth="1"/>
    <col min="4868" max="4868" width="31.28515625" customWidth="1"/>
    <col min="4869" max="4869" width="20.28515625" customWidth="1"/>
    <col min="4870" max="4870" width="15.5703125" customWidth="1"/>
    <col min="5122" max="5122" width="15.7109375" customWidth="1"/>
    <col min="5123" max="5123" width="35.7109375" customWidth="1"/>
    <col min="5124" max="5124" width="31.28515625" customWidth="1"/>
    <col min="5125" max="5125" width="20.28515625" customWidth="1"/>
    <col min="5126" max="5126" width="15.5703125" customWidth="1"/>
    <col min="5378" max="5378" width="15.7109375" customWidth="1"/>
    <col min="5379" max="5379" width="35.7109375" customWidth="1"/>
    <col min="5380" max="5380" width="31.28515625" customWidth="1"/>
    <col min="5381" max="5381" width="20.28515625" customWidth="1"/>
    <col min="5382" max="5382" width="15.5703125" customWidth="1"/>
    <col min="5634" max="5634" width="15.7109375" customWidth="1"/>
    <col min="5635" max="5635" width="35.7109375" customWidth="1"/>
    <col min="5636" max="5636" width="31.28515625" customWidth="1"/>
    <col min="5637" max="5637" width="20.28515625" customWidth="1"/>
    <col min="5638" max="5638" width="15.5703125" customWidth="1"/>
    <col min="5890" max="5890" width="15.7109375" customWidth="1"/>
    <col min="5891" max="5891" width="35.7109375" customWidth="1"/>
    <col min="5892" max="5892" width="31.28515625" customWidth="1"/>
    <col min="5893" max="5893" width="20.28515625" customWidth="1"/>
    <col min="5894" max="5894" width="15.5703125" customWidth="1"/>
    <col min="6146" max="6146" width="15.7109375" customWidth="1"/>
    <col min="6147" max="6147" width="35.7109375" customWidth="1"/>
    <col min="6148" max="6148" width="31.28515625" customWidth="1"/>
    <col min="6149" max="6149" width="20.28515625" customWidth="1"/>
    <col min="6150" max="6150" width="15.5703125" customWidth="1"/>
    <col min="6402" max="6402" width="15.7109375" customWidth="1"/>
    <col min="6403" max="6403" width="35.7109375" customWidth="1"/>
    <col min="6404" max="6404" width="31.28515625" customWidth="1"/>
    <col min="6405" max="6405" width="20.28515625" customWidth="1"/>
    <col min="6406" max="6406" width="15.5703125" customWidth="1"/>
    <col min="6658" max="6658" width="15.7109375" customWidth="1"/>
    <col min="6659" max="6659" width="35.7109375" customWidth="1"/>
    <col min="6660" max="6660" width="31.28515625" customWidth="1"/>
    <col min="6661" max="6661" width="20.28515625" customWidth="1"/>
    <col min="6662" max="6662" width="15.5703125" customWidth="1"/>
    <col min="6914" max="6914" width="15.7109375" customWidth="1"/>
    <col min="6915" max="6915" width="35.7109375" customWidth="1"/>
    <col min="6916" max="6916" width="31.28515625" customWidth="1"/>
    <col min="6917" max="6917" width="20.28515625" customWidth="1"/>
    <col min="6918" max="6918" width="15.5703125" customWidth="1"/>
    <col min="7170" max="7170" width="15.7109375" customWidth="1"/>
    <col min="7171" max="7171" width="35.7109375" customWidth="1"/>
    <col min="7172" max="7172" width="31.28515625" customWidth="1"/>
    <col min="7173" max="7173" width="20.28515625" customWidth="1"/>
    <col min="7174" max="7174" width="15.5703125" customWidth="1"/>
    <col min="7426" max="7426" width="15.7109375" customWidth="1"/>
    <col min="7427" max="7427" width="35.7109375" customWidth="1"/>
    <col min="7428" max="7428" width="31.28515625" customWidth="1"/>
    <col min="7429" max="7429" width="20.28515625" customWidth="1"/>
    <col min="7430" max="7430" width="15.5703125" customWidth="1"/>
    <col min="7682" max="7682" width="15.7109375" customWidth="1"/>
    <col min="7683" max="7683" width="35.7109375" customWidth="1"/>
    <col min="7684" max="7684" width="31.28515625" customWidth="1"/>
    <col min="7685" max="7685" width="20.28515625" customWidth="1"/>
    <col min="7686" max="7686" width="15.5703125" customWidth="1"/>
    <col min="7938" max="7938" width="15.7109375" customWidth="1"/>
    <col min="7939" max="7939" width="35.7109375" customWidth="1"/>
    <col min="7940" max="7940" width="31.28515625" customWidth="1"/>
    <col min="7941" max="7941" width="20.28515625" customWidth="1"/>
    <col min="7942" max="7942" width="15.5703125" customWidth="1"/>
    <col min="8194" max="8194" width="15.7109375" customWidth="1"/>
    <col min="8195" max="8195" width="35.7109375" customWidth="1"/>
    <col min="8196" max="8196" width="31.28515625" customWidth="1"/>
    <col min="8197" max="8197" width="20.28515625" customWidth="1"/>
    <col min="8198" max="8198" width="15.5703125" customWidth="1"/>
    <col min="8450" max="8450" width="15.7109375" customWidth="1"/>
    <col min="8451" max="8451" width="35.7109375" customWidth="1"/>
    <col min="8452" max="8452" width="31.28515625" customWidth="1"/>
    <col min="8453" max="8453" width="20.28515625" customWidth="1"/>
    <col min="8454" max="8454" width="15.5703125" customWidth="1"/>
    <col min="8706" max="8706" width="15.7109375" customWidth="1"/>
    <col min="8707" max="8707" width="35.7109375" customWidth="1"/>
    <col min="8708" max="8708" width="31.28515625" customWidth="1"/>
    <col min="8709" max="8709" width="20.28515625" customWidth="1"/>
    <col min="8710" max="8710" width="15.5703125" customWidth="1"/>
    <col min="8962" max="8962" width="15.7109375" customWidth="1"/>
    <col min="8963" max="8963" width="35.7109375" customWidth="1"/>
    <col min="8964" max="8964" width="31.28515625" customWidth="1"/>
    <col min="8965" max="8965" width="20.28515625" customWidth="1"/>
    <col min="8966" max="8966" width="15.5703125" customWidth="1"/>
    <col min="9218" max="9218" width="15.7109375" customWidth="1"/>
    <col min="9219" max="9219" width="35.7109375" customWidth="1"/>
    <col min="9220" max="9220" width="31.28515625" customWidth="1"/>
    <col min="9221" max="9221" width="20.28515625" customWidth="1"/>
    <col min="9222" max="9222" width="15.5703125" customWidth="1"/>
    <col min="9474" max="9474" width="15.7109375" customWidth="1"/>
    <col min="9475" max="9475" width="35.7109375" customWidth="1"/>
    <col min="9476" max="9476" width="31.28515625" customWidth="1"/>
    <col min="9477" max="9477" width="20.28515625" customWidth="1"/>
    <col min="9478" max="9478" width="15.5703125" customWidth="1"/>
    <col min="9730" max="9730" width="15.7109375" customWidth="1"/>
    <col min="9731" max="9731" width="35.7109375" customWidth="1"/>
    <col min="9732" max="9732" width="31.28515625" customWidth="1"/>
    <col min="9733" max="9733" width="20.28515625" customWidth="1"/>
    <col min="9734" max="9734" width="15.5703125" customWidth="1"/>
    <col min="9986" max="9986" width="15.7109375" customWidth="1"/>
    <col min="9987" max="9987" width="35.7109375" customWidth="1"/>
    <col min="9988" max="9988" width="31.28515625" customWidth="1"/>
    <col min="9989" max="9989" width="20.28515625" customWidth="1"/>
    <col min="9990" max="9990" width="15.5703125" customWidth="1"/>
    <col min="10242" max="10242" width="15.7109375" customWidth="1"/>
    <col min="10243" max="10243" width="35.7109375" customWidth="1"/>
    <col min="10244" max="10244" width="31.28515625" customWidth="1"/>
    <col min="10245" max="10245" width="20.28515625" customWidth="1"/>
    <col min="10246" max="10246" width="15.5703125" customWidth="1"/>
    <col min="10498" max="10498" width="15.7109375" customWidth="1"/>
    <col min="10499" max="10499" width="35.7109375" customWidth="1"/>
    <col min="10500" max="10500" width="31.28515625" customWidth="1"/>
    <col min="10501" max="10501" width="20.28515625" customWidth="1"/>
    <col min="10502" max="10502" width="15.5703125" customWidth="1"/>
    <col min="10754" max="10754" width="15.7109375" customWidth="1"/>
    <col min="10755" max="10755" width="35.7109375" customWidth="1"/>
    <col min="10756" max="10756" width="31.28515625" customWidth="1"/>
    <col min="10757" max="10757" width="20.28515625" customWidth="1"/>
    <col min="10758" max="10758" width="15.5703125" customWidth="1"/>
    <col min="11010" max="11010" width="15.7109375" customWidth="1"/>
    <col min="11011" max="11011" width="35.7109375" customWidth="1"/>
    <col min="11012" max="11012" width="31.28515625" customWidth="1"/>
    <col min="11013" max="11013" width="20.28515625" customWidth="1"/>
    <col min="11014" max="11014" width="15.5703125" customWidth="1"/>
    <col min="11266" max="11266" width="15.7109375" customWidth="1"/>
    <col min="11267" max="11267" width="35.7109375" customWidth="1"/>
    <col min="11268" max="11268" width="31.28515625" customWidth="1"/>
    <col min="11269" max="11269" width="20.28515625" customWidth="1"/>
    <col min="11270" max="11270" width="15.5703125" customWidth="1"/>
    <col min="11522" max="11522" width="15.7109375" customWidth="1"/>
    <col min="11523" max="11523" width="35.7109375" customWidth="1"/>
    <col min="11524" max="11524" width="31.28515625" customWidth="1"/>
    <col min="11525" max="11525" width="20.28515625" customWidth="1"/>
    <col min="11526" max="11526" width="15.5703125" customWidth="1"/>
    <col min="11778" max="11778" width="15.7109375" customWidth="1"/>
    <col min="11779" max="11779" width="35.7109375" customWidth="1"/>
    <col min="11780" max="11780" width="31.28515625" customWidth="1"/>
    <col min="11781" max="11781" width="20.28515625" customWidth="1"/>
    <col min="11782" max="11782" width="15.5703125" customWidth="1"/>
    <col min="12034" max="12034" width="15.7109375" customWidth="1"/>
    <col min="12035" max="12035" width="35.7109375" customWidth="1"/>
    <col min="12036" max="12036" width="31.28515625" customWidth="1"/>
    <col min="12037" max="12037" width="20.28515625" customWidth="1"/>
    <col min="12038" max="12038" width="15.5703125" customWidth="1"/>
    <col min="12290" max="12290" width="15.7109375" customWidth="1"/>
    <col min="12291" max="12291" width="35.7109375" customWidth="1"/>
    <col min="12292" max="12292" width="31.28515625" customWidth="1"/>
    <col min="12293" max="12293" width="20.28515625" customWidth="1"/>
    <col min="12294" max="12294" width="15.5703125" customWidth="1"/>
    <col min="12546" max="12546" width="15.7109375" customWidth="1"/>
    <col min="12547" max="12547" width="35.7109375" customWidth="1"/>
    <col min="12548" max="12548" width="31.28515625" customWidth="1"/>
    <col min="12549" max="12549" width="20.28515625" customWidth="1"/>
    <col min="12550" max="12550" width="15.5703125" customWidth="1"/>
    <col min="12802" max="12802" width="15.7109375" customWidth="1"/>
    <col min="12803" max="12803" width="35.7109375" customWidth="1"/>
    <col min="12804" max="12804" width="31.28515625" customWidth="1"/>
    <col min="12805" max="12805" width="20.28515625" customWidth="1"/>
    <col min="12806" max="12806" width="15.5703125" customWidth="1"/>
    <col min="13058" max="13058" width="15.7109375" customWidth="1"/>
    <col min="13059" max="13059" width="35.7109375" customWidth="1"/>
    <col min="13060" max="13060" width="31.28515625" customWidth="1"/>
    <col min="13061" max="13061" width="20.28515625" customWidth="1"/>
    <col min="13062" max="13062" width="15.5703125" customWidth="1"/>
    <col min="13314" max="13314" width="15.7109375" customWidth="1"/>
    <col min="13315" max="13315" width="35.7109375" customWidth="1"/>
    <col min="13316" max="13316" width="31.28515625" customWidth="1"/>
    <col min="13317" max="13317" width="20.28515625" customWidth="1"/>
    <col min="13318" max="13318" width="15.5703125" customWidth="1"/>
    <col min="13570" max="13570" width="15.7109375" customWidth="1"/>
    <col min="13571" max="13571" width="35.7109375" customWidth="1"/>
    <col min="13572" max="13572" width="31.28515625" customWidth="1"/>
    <col min="13573" max="13573" width="20.28515625" customWidth="1"/>
    <col min="13574" max="13574" width="15.5703125" customWidth="1"/>
    <col min="13826" max="13826" width="15.7109375" customWidth="1"/>
    <col min="13827" max="13827" width="35.7109375" customWidth="1"/>
    <col min="13828" max="13828" width="31.28515625" customWidth="1"/>
    <col min="13829" max="13829" width="20.28515625" customWidth="1"/>
    <col min="13830" max="13830" width="15.5703125" customWidth="1"/>
    <col min="14082" max="14082" width="15.7109375" customWidth="1"/>
    <col min="14083" max="14083" width="35.7109375" customWidth="1"/>
    <col min="14084" max="14084" width="31.28515625" customWidth="1"/>
    <col min="14085" max="14085" width="20.28515625" customWidth="1"/>
    <col min="14086" max="14086" width="15.5703125" customWidth="1"/>
    <col min="14338" max="14338" width="15.7109375" customWidth="1"/>
    <col min="14339" max="14339" width="35.7109375" customWidth="1"/>
    <col min="14340" max="14340" width="31.28515625" customWidth="1"/>
    <col min="14341" max="14341" width="20.28515625" customWidth="1"/>
    <col min="14342" max="14342" width="15.5703125" customWidth="1"/>
    <col min="14594" max="14594" width="15.7109375" customWidth="1"/>
    <col min="14595" max="14595" width="35.7109375" customWidth="1"/>
    <col min="14596" max="14596" width="31.28515625" customWidth="1"/>
    <col min="14597" max="14597" width="20.28515625" customWidth="1"/>
    <col min="14598" max="14598" width="15.5703125" customWidth="1"/>
    <col min="14850" max="14850" width="15.7109375" customWidth="1"/>
    <col min="14851" max="14851" width="35.7109375" customWidth="1"/>
    <col min="14852" max="14852" width="31.28515625" customWidth="1"/>
    <col min="14853" max="14853" width="20.28515625" customWidth="1"/>
    <col min="14854" max="14854" width="15.5703125" customWidth="1"/>
    <col min="15106" max="15106" width="15.7109375" customWidth="1"/>
    <col min="15107" max="15107" width="35.7109375" customWidth="1"/>
    <col min="15108" max="15108" width="31.28515625" customWidth="1"/>
    <col min="15109" max="15109" width="20.28515625" customWidth="1"/>
    <col min="15110" max="15110" width="15.5703125" customWidth="1"/>
    <col min="15362" max="15362" width="15.7109375" customWidth="1"/>
    <col min="15363" max="15363" width="35.7109375" customWidth="1"/>
    <col min="15364" max="15364" width="31.28515625" customWidth="1"/>
    <col min="15365" max="15365" width="20.28515625" customWidth="1"/>
    <col min="15366" max="15366" width="15.5703125" customWidth="1"/>
    <col min="15618" max="15618" width="15.7109375" customWidth="1"/>
    <col min="15619" max="15619" width="35.7109375" customWidth="1"/>
    <col min="15620" max="15620" width="31.28515625" customWidth="1"/>
    <col min="15621" max="15621" width="20.28515625" customWidth="1"/>
    <col min="15622" max="15622" width="15.5703125" customWidth="1"/>
    <col min="15874" max="15874" width="15.7109375" customWidth="1"/>
    <col min="15875" max="15875" width="35.7109375" customWidth="1"/>
    <col min="15876" max="15876" width="31.28515625" customWidth="1"/>
    <col min="15877" max="15877" width="20.28515625" customWidth="1"/>
    <col min="15878" max="15878" width="15.5703125" customWidth="1"/>
    <col min="16130" max="16130" width="15.7109375" customWidth="1"/>
    <col min="16131" max="16131" width="35.7109375" customWidth="1"/>
    <col min="16132" max="16132" width="31.28515625" customWidth="1"/>
    <col min="16133" max="16133" width="20.28515625" customWidth="1"/>
    <col min="16134" max="16134" width="15.5703125" customWidth="1"/>
  </cols>
  <sheetData>
    <row r="1" spans="1:6" ht="24" customHeight="1" thickBot="1" x14ac:dyDescent="0.3">
      <c r="A1" s="495" t="s">
        <v>164</v>
      </c>
      <c r="B1" s="496"/>
      <c r="C1" s="496"/>
      <c r="D1" s="497"/>
      <c r="E1" s="95"/>
      <c r="F1" s="95"/>
    </row>
    <row r="2" spans="1:6" ht="42" customHeight="1" x14ac:dyDescent="0.25">
      <c r="A2" s="498" t="s">
        <v>125</v>
      </c>
      <c r="B2" s="499"/>
      <c r="C2" s="499"/>
      <c r="D2" s="500"/>
      <c r="E2" s="96"/>
      <c r="F2" t="s">
        <v>106</v>
      </c>
    </row>
    <row r="3" spans="1:6" ht="31.5" customHeight="1" thickBot="1" x14ac:dyDescent="0.3">
      <c r="A3" s="108"/>
      <c r="B3" s="105" t="s">
        <v>103</v>
      </c>
      <c r="C3" s="97" t="s">
        <v>104</v>
      </c>
      <c r="D3" s="98" t="s">
        <v>105</v>
      </c>
      <c r="F3" t="s">
        <v>107</v>
      </c>
    </row>
    <row r="4" spans="1:6" ht="33.75" customHeight="1" thickBot="1" x14ac:dyDescent="0.3">
      <c r="A4" s="108"/>
      <c r="B4" s="103"/>
      <c r="C4" s="104">
        <f>'2. Harmonogram'!G26</f>
        <v>0</v>
      </c>
      <c r="D4" s="186"/>
      <c r="E4" s="100"/>
      <c r="F4" t="s">
        <v>148</v>
      </c>
    </row>
    <row r="5" spans="1:6" ht="15.75" x14ac:dyDescent="0.25">
      <c r="A5" s="108"/>
      <c r="B5" s="507" t="s">
        <v>124</v>
      </c>
      <c r="C5" s="507"/>
      <c r="D5" s="508"/>
      <c r="E5" s="100"/>
    </row>
    <row r="6" spans="1:6" ht="12" customHeight="1" thickBot="1" x14ac:dyDescent="0.3">
      <c r="A6" s="109"/>
      <c r="B6" s="112"/>
      <c r="C6" s="112"/>
      <c r="D6" s="113"/>
    </row>
    <row r="7" spans="1:6" ht="15.75" x14ac:dyDescent="0.25">
      <c r="A7" s="501" t="s">
        <v>109</v>
      </c>
      <c r="B7" s="502"/>
      <c r="C7" s="502"/>
      <c r="D7" s="503"/>
    </row>
    <row r="8" spans="1:6" ht="15.75" x14ac:dyDescent="0.25">
      <c r="A8" s="108"/>
      <c r="B8" s="518" t="s">
        <v>126</v>
      </c>
      <c r="C8" s="518"/>
      <c r="D8" s="187"/>
    </row>
    <row r="9" spans="1:6" ht="15.75" x14ac:dyDescent="0.25">
      <c r="A9" s="108"/>
      <c r="B9" s="518" t="s">
        <v>127</v>
      </c>
      <c r="C9" s="518"/>
      <c r="D9" s="187"/>
    </row>
    <row r="10" spans="1:6" ht="15.6" customHeight="1" thickBot="1" x14ac:dyDescent="0.3">
      <c r="A10" s="109"/>
      <c r="B10" s="114"/>
      <c r="C10" s="115"/>
      <c r="D10" s="116" t="s">
        <v>129</v>
      </c>
    </row>
    <row r="11" spans="1:6" ht="39.6" customHeight="1" thickBot="1" x14ac:dyDescent="0.3">
      <c r="A11" s="498" t="s">
        <v>141</v>
      </c>
      <c r="B11" s="499"/>
      <c r="C11" s="499"/>
      <c r="D11" s="500"/>
    </row>
    <row r="12" spans="1:6" ht="16.5" hidden="1" thickBot="1" x14ac:dyDescent="0.3">
      <c r="A12" s="504"/>
      <c r="B12" s="505"/>
      <c r="C12" s="505"/>
      <c r="D12" s="506"/>
      <c r="E12" s="101"/>
    </row>
    <row r="13" spans="1:6" ht="69.75" customHeight="1" thickBot="1" x14ac:dyDescent="0.3">
      <c r="A13" s="105" t="s">
        <v>110</v>
      </c>
      <c r="B13" s="106" t="s">
        <v>150</v>
      </c>
      <c r="C13" s="98" t="s">
        <v>149</v>
      </c>
      <c r="D13" s="110" t="s">
        <v>147</v>
      </c>
    </row>
    <row r="14" spans="1:6" ht="16.5" thickBot="1" x14ac:dyDescent="0.3">
      <c r="A14" s="106" t="s">
        <v>111</v>
      </c>
      <c r="B14" s="106">
        <f>'2. Harmonogram'!G15</f>
        <v>0</v>
      </c>
      <c r="C14" s="188"/>
      <c r="D14" s="106">
        <f>Tabela17[[#This Row],[Liczba funkcjonujących miejsc opieki wg umowy*]]-Tabela17[[#This Row],[Liczba miejsc wykorzystanych („obsadzonych”) ]]</f>
        <v>0</v>
      </c>
    </row>
    <row r="15" spans="1:6" ht="16.5" thickBot="1" x14ac:dyDescent="0.3">
      <c r="A15" s="106" t="s">
        <v>112</v>
      </c>
      <c r="B15" s="106">
        <f>'2. Harmonogram'!G16</f>
        <v>0</v>
      </c>
      <c r="C15" s="188"/>
      <c r="D15" s="106">
        <f>Tabela17[[#This Row],[Liczba funkcjonujących miejsc opieki wg umowy*]]-Tabela17[[#This Row],[Liczba miejsc wykorzystanych („obsadzonych”) ]]</f>
        <v>0</v>
      </c>
    </row>
    <row r="16" spans="1:6" ht="16.5" thickBot="1" x14ac:dyDescent="0.3">
      <c r="A16" s="106" t="s">
        <v>113</v>
      </c>
      <c r="B16" s="106">
        <f>'2. Harmonogram'!G17</f>
        <v>0</v>
      </c>
      <c r="C16" s="188"/>
      <c r="D16" s="106">
        <f>Tabela17[[#This Row],[Liczba funkcjonujących miejsc opieki wg umowy*]]-Tabela17[[#This Row],[Liczba miejsc wykorzystanych („obsadzonych”) ]]</f>
        <v>0</v>
      </c>
    </row>
    <row r="17" spans="1:4" ht="16.5" thickBot="1" x14ac:dyDescent="0.3">
      <c r="A17" s="106" t="s">
        <v>114</v>
      </c>
      <c r="B17" s="106">
        <f>'2. Harmonogram'!G18</f>
        <v>0</v>
      </c>
      <c r="C17" s="188"/>
      <c r="D17" s="106">
        <f>Tabela17[[#This Row],[Liczba funkcjonujących miejsc opieki wg umowy*]]-Tabela17[[#This Row],[Liczba miejsc wykorzystanych („obsadzonych”) ]]</f>
        <v>0</v>
      </c>
    </row>
    <row r="18" spans="1:4" ht="16.5" thickBot="1" x14ac:dyDescent="0.3">
      <c r="A18" s="106" t="s">
        <v>115</v>
      </c>
      <c r="B18" s="106">
        <f>'2. Harmonogram'!G19</f>
        <v>0</v>
      </c>
      <c r="C18" s="188"/>
      <c r="D18" s="106">
        <f>Tabela17[[#This Row],[Liczba funkcjonujących miejsc opieki wg umowy*]]-Tabela17[[#This Row],[Liczba miejsc wykorzystanych („obsadzonych”) ]]</f>
        <v>0</v>
      </c>
    </row>
    <row r="19" spans="1:4" ht="16.5" thickBot="1" x14ac:dyDescent="0.3">
      <c r="A19" s="106" t="s">
        <v>116</v>
      </c>
      <c r="B19" s="106">
        <f>'2. Harmonogram'!G20</f>
        <v>0</v>
      </c>
      <c r="C19" s="188"/>
      <c r="D19" s="106">
        <f>Tabela17[[#This Row],[Liczba funkcjonujących miejsc opieki wg umowy*]]-Tabela17[[#This Row],[Liczba miejsc wykorzystanych („obsadzonych”) ]]</f>
        <v>0</v>
      </c>
    </row>
    <row r="20" spans="1:4" ht="16.5" thickBot="1" x14ac:dyDescent="0.3">
      <c r="A20" s="106" t="s">
        <v>117</v>
      </c>
      <c r="B20" s="106">
        <f>'2. Harmonogram'!G21</f>
        <v>0</v>
      </c>
      <c r="C20" s="188"/>
      <c r="D20" s="106">
        <f>Tabela17[[#This Row],[Liczba funkcjonujących miejsc opieki wg umowy*]]-Tabela17[[#This Row],[Liczba miejsc wykorzystanych („obsadzonych”) ]]</f>
        <v>0</v>
      </c>
    </row>
    <row r="21" spans="1:4" ht="16.5" thickBot="1" x14ac:dyDescent="0.3">
      <c r="A21" s="106" t="s">
        <v>118</v>
      </c>
      <c r="B21" s="106">
        <f>'2. Harmonogram'!G22</f>
        <v>0</v>
      </c>
      <c r="C21" s="188"/>
      <c r="D21" s="106">
        <f>Tabela17[[#This Row],[Liczba funkcjonujących miejsc opieki wg umowy*]]-Tabela17[[#This Row],[Liczba miejsc wykorzystanych („obsadzonych”) ]]</f>
        <v>0</v>
      </c>
    </row>
    <row r="22" spans="1:4" ht="16.5" thickBot="1" x14ac:dyDescent="0.3">
      <c r="A22" s="106" t="s">
        <v>119</v>
      </c>
      <c r="B22" s="106">
        <f>'2. Harmonogram'!G23</f>
        <v>0</v>
      </c>
      <c r="C22" s="188"/>
      <c r="D22" s="106">
        <f>Tabela17[[#This Row],[Liczba funkcjonujących miejsc opieki wg umowy*]]-Tabela17[[#This Row],[Liczba miejsc wykorzystanych („obsadzonych”) ]]</f>
        <v>0</v>
      </c>
    </row>
    <row r="23" spans="1:4" ht="16.5" thickBot="1" x14ac:dyDescent="0.3">
      <c r="A23" s="106" t="s">
        <v>120</v>
      </c>
      <c r="B23" s="106">
        <f>'2. Harmonogram'!G24</f>
        <v>0</v>
      </c>
      <c r="C23" s="188"/>
      <c r="D23" s="106">
        <f>Tabela17[[#This Row],[Liczba funkcjonujących miejsc opieki wg umowy*]]-Tabela17[[#This Row],[Liczba miejsc wykorzystanych („obsadzonych”) ]]</f>
        <v>0</v>
      </c>
    </row>
    <row r="24" spans="1:4" ht="16.5" thickBot="1" x14ac:dyDescent="0.3">
      <c r="A24" s="106" t="s">
        <v>121</v>
      </c>
      <c r="B24" s="106">
        <f>'2. Harmonogram'!G25</f>
        <v>0</v>
      </c>
      <c r="C24" s="188"/>
      <c r="D24" s="106">
        <f>Tabela17[[#This Row],[Liczba funkcjonujących miejsc opieki wg umowy*]]-Tabela17[[#This Row],[Liczba miejsc wykorzystanych („obsadzonych”) ]]</f>
        <v>0</v>
      </c>
    </row>
    <row r="25" spans="1:4" ht="16.5" thickBot="1" x14ac:dyDescent="0.3">
      <c r="A25" s="107" t="s">
        <v>122</v>
      </c>
      <c r="B25" s="106">
        <f>'2. Harmonogram'!G26</f>
        <v>0</v>
      </c>
      <c r="C25" s="188"/>
      <c r="D25" s="106">
        <f>Tabela17[[#This Row],[Liczba funkcjonujących miejsc opieki wg umowy*]]-Tabela17[[#This Row],[Liczba miejsc wykorzystanych („obsadzonych”) ]]</f>
        <v>0</v>
      </c>
    </row>
    <row r="26" spans="1:4" ht="16.5" thickBot="1" x14ac:dyDescent="0.3">
      <c r="A26" s="156" t="s">
        <v>123</v>
      </c>
      <c r="B26" s="102">
        <f>SUBTOTAL(109,B14:B25)</f>
        <v>0</v>
      </c>
      <c r="C26" s="102">
        <f>SUBTOTAL(109,C14:C25)</f>
        <v>0</v>
      </c>
      <c r="D26" s="102">
        <f>SUBTOTAL(109,D14:D25)</f>
        <v>0</v>
      </c>
    </row>
    <row r="27" spans="1:4" ht="34.5" customHeight="1" x14ac:dyDescent="0.25">
      <c r="A27" s="157" t="s">
        <v>152</v>
      </c>
      <c r="B27" s="158">
        <f>B26*100</f>
        <v>0</v>
      </c>
      <c r="C27" s="158">
        <f>C26*100</f>
        <v>0</v>
      </c>
      <c r="D27" s="158">
        <f>D26*100</f>
        <v>0</v>
      </c>
    </row>
    <row r="28" spans="1:4" ht="19.899999999999999" customHeight="1" thickBot="1" x14ac:dyDescent="0.3">
      <c r="A28" s="504"/>
      <c r="B28" s="505"/>
      <c r="C28" s="505"/>
      <c r="D28" s="506"/>
    </row>
    <row r="29" spans="1:4" ht="27.6" customHeight="1" thickBot="1" x14ac:dyDescent="0.3">
      <c r="A29" s="513" t="s">
        <v>153</v>
      </c>
      <c r="B29" s="514"/>
      <c r="C29" s="514"/>
      <c r="D29" s="515"/>
    </row>
    <row r="30" spans="1:4" ht="68.25" customHeight="1" thickBot="1" x14ac:dyDescent="0.3">
      <c r="A30" s="161" t="s">
        <v>155</v>
      </c>
      <c r="B30" s="160" t="s">
        <v>154</v>
      </c>
      <c r="C30" s="159" t="s">
        <v>158</v>
      </c>
      <c r="D30" s="159" t="s">
        <v>157</v>
      </c>
    </row>
    <row r="31" spans="1:4" ht="27.6" customHeight="1" thickBot="1" x14ac:dyDescent="0.3">
      <c r="A31" s="111">
        <f>IF(B31,100/B31*C31*D31,0)</f>
        <v>0</v>
      </c>
      <c r="B31" s="189"/>
      <c r="C31" s="189"/>
      <c r="D31" s="190"/>
    </row>
    <row r="32" spans="1:4" ht="38.450000000000003" customHeight="1" thickBot="1" x14ac:dyDescent="0.3">
      <c r="A32" s="516" t="s">
        <v>156</v>
      </c>
      <c r="B32" s="517"/>
      <c r="C32" s="517"/>
      <c r="D32" s="180">
        <f>C27-A31</f>
        <v>0</v>
      </c>
    </row>
    <row r="33" spans="1:6" ht="34.9" customHeight="1" x14ac:dyDescent="0.25">
      <c r="B33" s="99"/>
    </row>
    <row r="34" spans="1:6" x14ac:dyDescent="0.25">
      <c r="A34" s="124"/>
      <c r="B34" s="83" t="s">
        <v>134</v>
      </c>
      <c r="C34" s="83"/>
      <c r="D34" s="83"/>
      <c r="E34" s="83"/>
      <c r="F34" s="83"/>
    </row>
    <row r="35" spans="1:6" x14ac:dyDescent="0.25">
      <c r="A35" s="124"/>
      <c r="B35" s="83" t="s">
        <v>135</v>
      </c>
      <c r="C35" s="83"/>
      <c r="D35" s="83"/>
      <c r="E35" s="83"/>
      <c r="F35" s="83"/>
    </row>
    <row r="36" spans="1:6" x14ac:dyDescent="0.25">
      <c r="A36" s="124"/>
      <c r="B36" s="83"/>
      <c r="C36" s="83"/>
      <c r="D36" s="83"/>
      <c r="E36" s="83"/>
      <c r="F36" s="83"/>
    </row>
    <row r="37" spans="1:6" ht="15" customHeight="1" x14ac:dyDescent="0.25">
      <c r="A37" s="509" t="s">
        <v>174</v>
      </c>
      <c r="B37" s="510"/>
      <c r="C37" s="510"/>
      <c r="D37" s="510"/>
      <c r="E37" s="123"/>
      <c r="F37" s="123"/>
    </row>
    <row r="38" spans="1:6" ht="73.5" customHeight="1" x14ac:dyDescent="0.25">
      <c r="A38" s="511" t="s">
        <v>185</v>
      </c>
      <c r="B38" s="512"/>
      <c r="C38" s="512"/>
      <c r="D38" s="512"/>
      <c r="E38" s="123"/>
      <c r="F38" s="123"/>
    </row>
    <row r="39" spans="1:6" ht="15" customHeight="1" x14ac:dyDescent="0.25">
      <c r="A39" s="124"/>
      <c r="B39" s="123"/>
      <c r="C39" s="123"/>
      <c r="D39" s="123"/>
      <c r="E39" s="123"/>
      <c r="F39" s="123"/>
    </row>
    <row r="40" spans="1:6" x14ac:dyDescent="0.25">
      <c r="A40" s="89" t="s">
        <v>57</v>
      </c>
      <c r="B40" s="89"/>
      <c r="C40" s="90" t="s">
        <v>58</v>
      </c>
      <c r="D40" s="1"/>
      <c r="E40" s="1"/>
      <c r="F40" s="1"/>
    </row>
    <row r="41" spans="1:6" x14ac:dyDescent="0.25">
      <c r="A41" s="89" t="s">
        <v>59</v>
      </c>
      <c r="B41" s="89"/>
      <c r="C41" s="140" t="s">
        <v>60</v>
      </c>
      <c r="D41" s="1"/>
      <c r="E41" s="1"/>
      <c r="F41" s="1"/>
    </row>
    <row r="42" spans="1:6" x14ac:dyDescent="0.25">
      <c r="A42" s="89"/>
      <c r="B42" s="89"/>
      <c r="C42" s="89"/>
      <c r="D42" s="89"/>
      <c r="E42" s="89"/>
      <c r="F42" s="89"/>
    </row>
  </sheetData>
  <mergeCells count="12">
    <mergeCell ref="A37:D37"/>
    <mergeCell ref="A38:D38"/>
    <mergeCell ref="A29:D29"/>
    <mergeCell ref="A32:C32"/>
    <mergeCell ref="B8:C8"/>
    <mergeCell ref="B9:C9"/>
    <mergeCell ref="A1:D1"/>
    <mergeCell ref="A2:D2"/>
    <mergeCell ref="A7:D7"/>
    <mergeCell ref="A11:D12"/>
    <mergeCell ref="A28:D28"/>
    <mergeCell ref="B5:D5"/>
  </mergeCells>
  <conditionalFormatting sqref="C14">
    <cfRule type="cellIs" dxfId="17" priority="19" operator="greaterThan">
      <formula>#REF!</formula>
    </cfRule>
  </conditionalFormatting>
  <conditionalFormatting sqref="C15:C25">
    <cfRule type="cellIs" dxfId="16" priority="13" operator="greaterThan">
      <formula>#REF!</formula>
    </cfRule>
  </conditionalFormatting>
  <conditionalFormatting sqref="D4">
    <cfRule type="cellIs" dxfId="15" priority="6" operator="greaterThan">
      <formula>$C4</formula>
    </cfRule>
  </conditionalFormatting>
  <conditionalFormatting sqref="D4">
    <cfRule type="cellIs" dxfId="14" priority="5" operator="lessThan">
      <formula>$C4</formula>
    </cfRule>
  </conditionalFormatting>
  <conditionalFormatting sqref="C14:C25">
    <cfRule type="cellIs" dxfId="13" priority="1" operator="lessThan">
      <formula>$B14</formula>
    </cfRule>
    <cfRule type="cellIs" dxfId="12" priority="2" operator="greaterThan">
      <formula>$B14</formula>
    </cfRule>
  </conditionalFormatting>
  <dataValidations count="2">
    <dataValidation type="date" allowBlank="1" showInputMessage="1" showErrorMessage="1" sqref="D8:D9">
      <formula1>43101</formula1>
      <formula2>43465</formula2>
    </dataValidation>
    <dataValidation type="list" allowBlank="1" showInputMessage="1" showErrorMessage="1" sqref="B4">
      <formula1>$F$2:$F$4</formula1>
    </dataValidation>
  </dataValidations>
  <pageMargins left="0.7" right="0.7" top="0.75" bottom="0.75" header="0.3" footer="0.3"/>
  <pageSetup paperSize="9" scale="95" fitToHeight="0" orientation="portrait" r:id="rId1"/>
  <ignoredErrors>
    <ignoredError sqref="D32" evalError="1"/>
  </ignoredError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49"/>
  <sheetViews>
    <sheetView tabSelected="1" topLeftCell="A13" zoomScale="85" zoomScaleNormal="85" workbookViewId="0">
      <selection activeCell="P22" sqref="P22"/>
    </sheetView>
  </sheetViews>
  <sheetFormatPr defaultRowHeight="15" x14ac:dyDescent="0.25"/>
  <cols>
    <col min="1" max="1" width="9.140625" style="82"/>
    <col min="2" max="2" width="8.7109375" style="82" customWidth="1"/>
    <col min="3" max="3" width="18.7109375" style="82" customWidth="1"/>
    <col min="4" max="4" width="16" style="82" customWidth="1"/>
    <col min="5" max="5" width="12" style="82" customWidth="1"/>
    <col min="6" max="6" width="16.28515625" style="82" customWidth="1"/>
    <col min="7" max="9" width="10.85546875" style="82" customWidth="1"/>
    <col min="10" max="10" width="15.42578125" style="82" customWidth="1"/>
    <col min="11" max="12" width="14.42578125" style="82" customWidth="1"/>
    <col min="13" max="13" width="18" style="82" customWidth="1"/>
    <col min="14" max="14" width="10.85546875" style="82" customWidth="1"/>
    <col min="15" max="16384" width="9.140625" style="82"/>
  </cols>
  <sheetData>
    <row r="3" spans="2:13" s="1" customFormat="1" ht="20.45" customHeight="1" thickBot="1" x14ac:dyDescent="0.3"/>
    <row r="4" spans="2:13" s="1" customFormat="1" ht="15" customHeight="1" x14ac:dyDescent="0.25">
      <c r="B4" s="418" t="s">
        <v>80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2:13" s="1" customFormat="1" ht="33" customHeight="1" x14ac:dyDescent="0.25">
      <c r="B5" s="421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3"/>
    </row>
    <row r="6" spans="2:13" s="1" customFormat="1" ht="13.9" customHeight="1" x14ac:dyDescent="0.25">
      <c r="B6" s="424" t="s">
        <v>182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425"/>
    </row>
    <row r="7" spans="2:13" s="1" customFormat="1" ht="19.5" thickBot="1" x14ac:dyDescent="0.35">
      <c r="B7" s="88"/>
      <c r="C7" s="7"/>
      <c r="D7" s="7"/>
      <c r="E7" s="7"/>
      <c r="F7" s="7"/>
      <c r="G7" s="7"/>
      <c r="H7" s="7"/>
      <c r="I7" s="89"/>
      <c r="J7" s="89"/>
      <c r="K7" s="89"/>
      <c r="L7" s="89"/>
      <c r="M7" s="90"/>
    </row>
    <row r="8" spans="2:13" s="1" customFormat="1" ht="60.75" customHeight="1" x14ac:dyDescent="0.25">
      <c r="B8" s="528" t="s">
        <v>9</v>
      </c>
      <c r="C8" s="529"/>
      <c r="D8" s="380"/>
      <c r="E8" s="380"/>
      <c r="F8" s="380"/>
      <c r="G8" s="380"/>
      <c r="H8" s="380"/>
      <c r="I8" s="380"/>
      <c r="J8" s="380"/>
      <c r="K8" s="380"/>
      <c r="L8" s="380"/>
      <c r="M8" s="530"/>
    </row>
    <row r="9" spans="2:13" s="1" customFormat="1" ht="13.5" customHeight="1" thickBot="1" x14ac:dyDescent="0.3">
      <c r="B9" s="531"/>
      <c r="C9" s="532"/>
      <c r="D9" s="191"/>
      <c r="E9" s="318"/>
      <c r="F9" s="84"/>
      <c r="G9" s="10"/>
      <c r="H9" s="10"/>
      <c r="I9" s="89"/>
      <c r="J9" s="89"/>
      <c r="K9" s="89"/>
      <c r="L9" s="89"/>
      <c r="M9" s="90"/>
    </row>
    <row r="10" spans="2:13" s="1" customFormat="1" ht="46.5" customHeight="1" x14ac:dyDescent="0.25">
      <c r="B10" s="428" t="s">
        <v>78</v>
      </c>
      <c r="C10" s="429"/>
      <c r="D10" s="380"/>
      <c r="E10" s="380"/>
      <c r="F10" s="380"/>
      <c r="G10" s="380"/>
      <c r="H10" s="380"/>
      <c r="I10" s="380"/>
      <c r="J10" s="380"/>
      <c r="K10" s="380"/>
      <c r="L10" s="380"/>
      <c r="M10" s="530"/>
    </row>
    <row r="11" spans="2:13" s="1" customFormat="1" ht="15.75" customHeight="1" thickBot="1" x14ac:dyDescent="0.3">
      <c r="B11" s="94"/>
      <c r="C11" s="93"/>
      <c r="D11" s="524" t="s">
        <v>79</v>
      </c>
      <c r="E11" s="524"/>
      <c r="F11" s="524"/>
      <c r="G11" s="524"/>
      <c r="H11" s="524"/>
      <c r="I11" s="524"/>
      <c r="J11" s="524"/>
      <c r="K11" s="524"/>
      <c r="L11" s="524"/>
      <c r="M11" s="525"/>
    </row>
    <row r="13" spans="2:13" s="317" customFormat="1" ht="30" customHeight="1" x14ac:dyDescent="0.2">
      <c r="B13" s="526" t="s">
        <v>0</v>
      </c>
      <c r="C13" s="526" t="s">
        <v>1</v>
      </c>
      <c r="D13" s="526" t="s">
        <v>2</v>
      </c>
      <c r="E13" s="526" t="s">
        <v>3</v>
      </c>
      <c r="F13" s="526" t="s">
        <v>99</v>
      </c>
      <c r="G13" s="526" t="s">
        <v>4</v>
      </c>
      <c r="H13" s="526" t="s">
        <v>5</v>
      </c>
      <c r="I13" s="527" t="s">
        <v>181</v>
      </c>
      <c r="J13" s="527" t="s">
        <v>180</v>
      </c>
      <c r="K13" s="527" t="s">
        <v>179</v>
      </c>
      <c r="L13" s="527"/>
      <c r="M13" s="527" t="s">
        <v>178</v>
      </c>
    </row>
    <row r="14" spans="2:13" ht="61.5" customHeight="1" x14ac:dyDescent="0.25">
      <c r="B14" s="526"/>
      <c r="C14" s="526"/>
      <c r="D14" s="526"/>
      <c r="E14" s="526"/>
      <c r="F14" s="526"/>
      <c r="G14" s="526"/>
      <c r="H14" s="526"/>
      <c r="I14" s="527"/>
      <c r="J14" s="527"/>
      <c r="K14" s="316" t="s">
        <v>177</v>
      </c>
      <c r="L14" s="315" t="s">
        <v>176</v>
      </c>
      <c r="M14" s="527"/>
    </row>
    <row r="15" spans="2:13" x14ac:dyDescent="0.25">
      <c r="B15" s="314">
        <v>1</v>
      </c>
      <c r="C15" s="314">
        <v>2</v>
      </c>
      <c r="D15" s="314">
        <v>3</v>
      </c>
      <c r="E15" s="314">
        <v>4</v>
      </c>
      <c r="F15" s="314">
        <v>5</v>
      </c>
      <c r="G15" s="314">
        <v>6</v>
      </c>
      <c r="H15" s="314">
        <v>7</v>
      </c>
      <c r="I15" s="314">
        <v>8</v>
      </c>
      <c r="J15" s="314">
        <v>9</v>
      </c>
      <c r="K15" s="314">
        <v>10</v>
      </c>
      <c r="L15" s="314">
        <v>11</v>
      </c>
      <c r="M15" s="314">
        <v>12</v>
      </c>
    </row>
    <row r="16" spans="2:13" x14ac:dyDescent="0.25">
      <c r="B16" s="312"/>
      <c r="C16" s="312"/>
      <c r="D16" s="312"/>
      <c r="E16" s="312"/>
      <c r="F16" s="312"/>
      <c r="G16" s="313"/>
      <c r="H16" s="312"/>
      <c r="I16" s="312"/>
      <c r="J16" s="312"/>
      <c r="K16" s="312"/>
      <c r="L16" s="312"/>
      <c r="M16" s="312"/>
    </row>
    <row r="17" spans="2:13" x14ac:dyDescent="0.25">
      <c r="B17" s="312"/>
      <c r="C17" s="312"/>
      <c r="D17" s="312"/>
      <c r="E17" s="312"/>
      <c r="F17" s="312"/>
      <c r="G17" s="313"/>
      <c r="H17" s="312"/>
      <c r="I17" s="312"/>
      <c r="J17" s="312"/>
      <c r="K17" s="312"/>
      <c r="L17" s="312"/>
      <c r="M17" s="312"/>
    </row>
    <row r="18" spans="2:13" x14ac:dyDescent="0.25">
      <c r="B18" s="312"/>
      <c r="C18" s="312"/>
      <c r="D18" s="312"/>
      <c r="E18" s="312"/>
      <c r="F18" s="312"/>
      <c r="G18" s="313"/>
      <c r="H18" s="312"/>
      <c r="I18" s="312"/>
      <c r="J18" s="312"/>
      <c r="K18" s="312"/>
      <c r="L18" s="312"/>
      <c r="M18" s="312"/>
    </row>
    <row r="19" spans="2:13" x14ac:dyDescent="0.25">
      <c r="B19" s="312"/>
      <c r="C19" s="312"/>
      <c r="D19" s="312"/>
      <c r="E19" s="312"/>
      <c r="F19" s="312"/>
      <c r="G19" s="313"/>
      <c r="H19" s="312"/>
      <c r="I19" s="312"/>
      <c r="J19" s="312"/>
      <c r="K19" s="312"/>
      <c r="L19" s="312"/>
      <c r="M19" s="312"/>
    </row>
    <row r="20" spans="2:13" x14ac:dyDescent="0.25">
      <c r="B20" s="312"/>
      <c r="C20" s="312"/>
      <c r="D20" s="312"/>
      <c r="E20" s="312"/>
      <c r="F20" s="312"/>
      <c r="G20" s="313"/>
      <c r="H20" s="312"/>
      <c r="I20" s="312"/>
      <c r="J20" s="312"/>
      <c r="K20" s="312"/>
      <c r="L20" s="312"/>
      <c r="M20" s="312"/>
    </row>
    <row r="21" spans="2:13" x14ac:dyDescent="0.25">
      <c r="B21" s="312"/>
      <c r="C21" s="312"/>
      <c r="D21" s="312"/>
      <c r="E21" s="312"/>
      <c r="F21" s="312"/>
      <c r="G21" s="313"/>
      <c r="H21" s="312"/>
      <c r="I21" s="312"/>
      <c r="J21" s="312"/>
      <c r="K21" s="312"/>
      <c r="L21" s="312"/>
      <c r="M21" s="312"/>
    </row>
    <row r="22" spans="2:13" ht="15" customHeight="1" x14ac:dyDescent="0.25">
      <c r="B22" s="312"/>
      <c r="C22" s="312"/>
      <c r="D22" s="312"/>
      <c r="E22" s="312"/>
      <c r="F22" s="312"/>
      <c r="G22" s="313"/>
      <c r="H22" s="312"/>
      <c r="I22" s="312"/>
      <c r="J22" s="312"/>
      <c r="K22" s="312"/>
      <c r="L22" s="312"/>
      <c r="M22" s="312"/>
    </row>
    <row r="23" spans="2:13" x14ac:dyDescent="0.25">
      <c r="B23" s="312"/>
      <c r="C23" s="312"/>
      <c r="D23" s="312"/>
      <c r="E23" s="312"/>
      <c r="F23" s="312"/>
      <c r="G23" s="313"/>
      <c r="H23" s="312"/>
      <c r="I23" s="312"/>
      <c r="J23" s="312"/>
      <c r="K23" s="312"/>
      <c r="L23" s="312"/>
      <c r="M23" s="312"/>
    </row>
    <row r="24" spans="2:13" x14ac:dyDescent="0.25">
      <c r="B24" s="312"/>
      <c r="C24" s="312"/>
      <c r="D24" s="312"/>
      <c r="E24" s="312"/>
      <c r="F24" s="312"/>
      <c r="G24" s="313"/>
      <c r="H24" s="312"/>
      <c r="I24" s="312"/>
      <c r="J24" s="312"/>
      <c r="K24" s="312"/>
      <c r="L24" s="312"/>
      <c r="M24" s="312"/>
    </row>
    <row r="25" spans="2:13" x14ac:dyDescent="0.25">
      <c r="B25" s="312"/>
      <c r="C25" s="312"/>
      <c r="D25" s="312"/>
      <c r="E25" s="312"/>
      <c r="F25" s="312"/>
      <c r="G25" s="313"/>
      <c r="H25" s="312"/>
      <c r="I25" s="312"/>
      <c r="J25" s="312"/>
      <c r="K25" s="312"/>
      <c r="L25" s="312"/>
      <c r="M25" s="312"/>
    </row>
    <row r="26" spans="2:13" x14ac:dyDescent="0.25">
      <c r="B26" s="312"/>
      <c r="C26" s="312"/>
      <c r="D26" s="312"/>
      <c r="E26" s="312"/>
      <c r="F26" s="312"/>
      <c r="G26" s="313"/>
      <c r="H26" s="312"/>
      <c r="I26" s="312"/>
      <c r="J26" s="312"/>
      <c r="K26" s="312"/>
      <c r="L26" s="312"/>
      <c r="M26" s="312"/>
    </row>
    <row r="27" spans="2:13" x14ac:dyDescent="0.25">
      <c r="B27" s="312"/>
      <c r="C27" s="312"/>
      <c r="D27" s="312"/>
      <c r="E27" s="312"/>
      <c r="F27" s="312"/>
      <c r="G27" s="313"/>
      <c r="H27" s="312"/>
      <c r="I27" s="312"/>
      <c r="J27" s="312"/>
      <c r="K27" s="312"/>
      <c r="L27" s="312"/>
      <c r="M27" s="312"/>
    </row>
    <row r="28" spans="2:13" x14ac:dyDescent="0.25">
      <c r="B28" s="312"/>
      <c r="C28" s="312"/>
      <c r="D28" s="312"/>
      <c r="E28" s="312"/>
      <c r="F28" s="312"/>
      <c r="G28" s="313"/>
      <c r="H28" s="312"/>
      <c r="I28" s="312"/>
      <c r="J28" s="312"/>
      <c r="K28" s="312"/>
      <c r="L28" s="312"/>
      <c r="M28" s="312"/>
    </row>
    <row r="29" spans="2:13" x14ac:dyDescent="0.25">
      <c r="B29" s="312"/>
      <c r="C29" s="312"/>
      <c r="D29" s="312"/>
      <c r="E29" s="312"/>
      <c r="F29" s="312"/>
      <c r="G29" s="313"/>
      <c r="H29" s="312"/>
      <c r="I29" s="312"/>
      <c r="J29" s="312"/>
      <c r="K29" s="312"/>
      <c r="L29" s="312"/>
      <c r="M29" s="312"/>
    </row>
    <row r="30" spans="2:13" x14ac:dyDescent="0.25">
      <c r="B30" s="312"/>
      <c r="C30" s="312"/>
      <c r="D30" s="312"/>
      <c r="E30" s="312"/>
      <c r="F30" s="312"/>
      <c r="G30" s="313"/>
      <c r="H30" s="312"/>
      <c r="I30" s="312"/>
      <c r="J30" s="312"/>
      <c r="K30" s="312"/>
      <c r="L30" s="312"/>
      <c r="M30" s="312"/>
    </row>
    <row r="31" spans="2:13" x14ac:dyDescent="0.25">
      <c r="B31" s="312"/>
      <c r="C31" s="312"/>
      <c r="D31" s="312"/>
      <c r="E31" s="312"/>
      <c r="F31" s="312"/>
      <c r="G31" s="313"/>
      <c r="H31" s="312"/>
      <c r="I31" s="312"/>
      <c r="J31" s="312"/>
      <c r="K31" s="312"/>
      <c r="L31" s="312"/>
      <c r="M31" s="312"/>
    </row>
    <row r="32" spans="2:13" x14ac:dyDescent="0.25">
      <c r="B32" s="312"/>
      <c r="C32" s="312"/>
      <c r="D32" s="312"/>
      <c r="E32" s="312"/>
      <c r="F32" s="312"/>
      <c r="G32" s="313"/>
      <c r="H32" s="312"/>
      <c r="I32" s="312"/>
      <c r="J32" s="312"/>
      <c r="K32" s="312"/>
      <c r="L32" s="312"/>
      <c r="M32" s="312"/>
    </row>
    <row r="33" spans="2:13" x14ac:dyDescent="0.25">
      <c r="B33" s="312"/>
      <c r="C33" s="312"/>
      <c r="D33" s="312"/>
      <c r="E33" s="312"/>
      <c r="F33" s="312"/>
      <c r="G33" s="313"/>
      <c r="H33" s="312"/>
      <c r="I33" s="312"/>
      <c r="J33" s="312"/>
      <c r="K33" s="312"/>
      <c r="L33" s="312"/>
      <c r="M33" s="312"/>
    </row>
    <row r="34" spans="2:13" x14ac:dyDescent="0.25">
      <c r="B34" s="312"/>
      <c r="C34" s="312"/>
      <c r="D34" s="312"/>
      <c r="E34" s="312"/>
      <c r="F34" s="312"/>
      <c r="G34" s="313"/>
      <c r="H34" s="312"/>
      <c r="I34" s="312"/>
      <c r="J34" s="312"/>
      <c r="K34" s="312"/>
      <c r="L34" s="312"/>
      <c r="M34" s="312"/>
    </row>
    <row r="35" spans="2:13" x14ac:dyDescent="0.25">
      <c r="B35" s="312"/>
      <c r="C35" s="312"/>
      <c r="D35" s="312"/>
      <c r="E35" s="312"/>
      <c r="F35" s="312"/>
      <c r="G35" s="313"/>
      <c r="H35" s="312"/>
      <c r="I35" s="312"/>
      <c r="J35" s="312"/>
      <c r="K35" s="312"/>
      <c r="L35" s="312"/>
      <c r="M35" s="312"/>
    </row>
    <row r="36" spans="2:13" x14ac:dyDescent="0.25">
      <c r="B36" s="312"/>
      <c r="C36" s="312"/>
      <c r="D36" s="312"/>
      <c r="E36" s="312"/>
      <c r="F36" s="312"/>
      <c r="G36" s="313"/>
      <c r="H36" s="312"/>
      <c r="I36" s="312"/>
      <c r="J36" s="312"/>
      <c r="K36" s="312"/>
      <c r="L36" s="312"/>
      <c r="M36" s="312"/>
    </row>
    <row r="37" spans="2:13" x14ac:dyDescent="0.25">
      <c r="B37" s="519" t="s">
        <v>175</v>
      </c>
      <c r="C37" s="520"/>
      <c r="D37" s="520"/>
      <c r="E37" s="520"/>
      <c r="F37" s="520"/>
      <c r="G37" s="520"/>
      <c r="H37" s="521"/>
      <c r="I37" s="311">
        <f>SUM(I16:I36)</f>
        <v>0</v>
      </c>
      <c r="J37" s="311">
        <f>SUM(J16:J36)</f>
        <v>0</v>
      </c>
      <c r="K37" s="311">
        <f>SUM(K16:K36)</f>
        <v>0</v>
      </c>
      <c r="L37" s="311">
        <f>SUM(L16:L36)</f>
        <v>0</v>
      </c>
      <c r="M37" s="311">
        <f>SUM(M16:M36)</f>
        <v>0</v>
      </c>
    </row>
    <row r="40" spans="2:13" ht="21.75" customHeight="1" x14ac:dyDescent="0.25">
      <c r="B40" s="124"/>
      <c r="C40" s="83" t="s">
        <v>134</v>
      </c>
      <c r="D40" s="83"/>
      <c r="E40" s="83"/>
      <c r="F40" s="83"/>
      <c r="G40" s="83"/>
    </row>
    <row r="41" spans="2:13" ht="35.25" customHeight="1" x14ac:dyDescent="0.25">
      <c r="B41" s="124"/>
      <c r="C41" s="83" t="s">
        <v>135</v>
      </c>
      <c r="D41" s="83"/>
      <c r="E41" s="83"/>
      <c r="F41" s="83"/>
      <c r="G41" s="83"/>
    </row>
    <row r="42" spans="2:13" x14ac:dyDescent="0.25">
      <c r="B42" s="124"/>
      <c r="C42" s="123"/>
      <c r="D42" s="123"/>
      <c r="E42" s="123"/>
      <c r="F42" s="123"/>
      <c r="G42" s="123"/>
    </row>
    <row r="43" spans="2:13" x14ac:dyDescent="0.25">
      <c r="B43" s="124"/>
      <c r="C43" s="123"/>
      <c r="D43" s="123"/>
      <c r="E43" s="123"/>
      <c r="F43" s="123"/>
      <c r="G43" s="123"/>
    </row>
    <row r="44" spans="2:13" ht="21" customHeight="1" x14ac:dyDescent="0.25">
      <c r="B44" s="522" t="s">
        <v>174</v>
      </c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</row>
    <row r="45" spans="2:13" ht="95.25" customHeight="1" x14ac:dyDescent="0.25">
      <c r="B45" s="523" t="s">
        <v>183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</row>
    <row r="46" spans="2:13" x14ac:dyDescent="0.25">
      <c r="B46" s="124"/>
      <c r="D46" s="123"/>
      <c r="E46" s="123"/>
      <c r="F46" s="123"/>
      <c r="G46" s="123"/>
    </row>
    <row r="47" spans="2:13" x14ac:dyDescent="0.25">
      <c r="B47" s="124"/>
      <c r="C47" s="123"/>
      <c r="D47" s="123"/>
      <c r="E47" s="123"/>
      <c r="F47" s="123"/>
      <c r="G47" s="123"/>
    </row>
    <row r="48" spans="2:13" ht="25.5" customHeight="1" x14ac:dyDescent="0.25">
      <c r="B48" s="89" t="s">
        <v>57</v>
      </c>
      <c r="C48" s="89"/>
      <c r="E48" s="90" t="s">
        <v>58</v>
      </c>
      <c r="F48" s="1"/>
      <c r="G48" s="1"/>
    </row>
    <row r="49" spans="2:7" x14ac:dyDescent="0.25">
      <c r="B49" s="89" t="s">
        <v>59</v>
      </c>
      <c r="C49" s="89"/>
      <c r="E49" s="140" t="s">
        <v>60</v>
      </c>
      <c r="F49" s="1"/>
      <c r="G49" s="1"/>
    </row>
  </sheetData>
  <mergeCells count="22">
    <mergeCell ref="B10:C10"/>
    <mergeCell ref="D10:M10"/>
    <mergeCell ref="B4:M5"/>
    <mergeCell ref="B6:M6"/>
    <mergeCell ref="B8:C8"/>
    <mergeCell ref="D8:M8"/>
    <mergeCell ref="B9:C9"/>
    <mergeCell ref="B37:H37"/>
    <mergeCell ref="B44:M44"/>
    <mergeCell ref="B45:M45"/>
    <mergeCell ref="D11:M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M13:M14"/>
  </mergeCells>
  <dataValidations count="1">
    <dataValidation type="list" allowBlank="1" showInputMessage="1" showErrorMessage="1" sqref="G16:G36">
      <formula1>"1,2.1.,2.2.,2.3.,3.1.,3.2.,3.3.,4,5,6,7,8,9.1.,9.2.,9.3.,I,II,III,IV,V,VI"</formula1>
    </dataValidation>
  </dataValidations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Arkusz3</vt:lpstr>
      <vt:lpstr>1. Kosztorys </vt:lpstr>
      <vt:lpstr>2. Harmonogram</vt:lpstr>
      <vt:lpstr>3. Wniosek o transzę </vt:lpstr>
      <vt:lpstr>4. Spr. Merytoryczne</vt:lpstr>
      <vt:lpstr>5. Rozliczenie transzy</vt:lpstr>
    </vt:vector>
  </TitlesOfParts>
  <Company>Z-ca Dyrektora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Ewelina Świech</cp:lastModifiedBy>
  <cp:lastPrinted>2018-02-14T21:43:13Z</cp:lastPrinted>
  <dcterms:created xsi:type="dcterms:W3CDTF">2018-02-13T08:33:55Z</dcterms:created>
  <dcterms:modified xsi:type="dcterms:W3CDTF">2018-06-28T11:27:46Z</dcterms:modified>
</cp:coreProperties>
</file>